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1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aeeuro-my.sharepoint.com/personal/silvia_aguila_hamelinschool_com/Documents/NAE - Files/Desktop/Precios tienda FY25/"/>
    </mc:Choice>
  </mc:AlternateContent>
  <xr:revisionPtr revIDLastSave="75" documentId="13_ncr:1_{F7613E8E-E906-434D-AE98-C2CED81A8DD9}" xr6:coauthVersionLast="47" xr6:coauthVersionMax="47" xr10:uidLastSave="{8A023BD0-A36F-422D-B7B2-5A8C2E4FB14E}"/>
  <bookViews>
    <workbookView xWindow="-108" yWindow="-108" windowWidth="30936" windowHeight="16776" firstSheet="1" xr2:uid="{D68AD32B-52A2-4BD3-BC3E-898CFFA14267}"/>
  </bookViews>
  <sheets>
    <sheet name="ESPAÑOL" sheetId="3" r:id="rId1"/>
    <sheet name="ENGLISH" sheetId="2" r:id="rId2"/>
  </sheets>
  <definedNames>
    <definedName name="_xlnm.Print_Area" localSheetId="1">ENGLISH!$A$1:$F$179</definedName>
    <definedName name="_xlnm.Print_Area" localSheetId="0">ESPAÑOL!$A$1:$F$179</definedName>
    <definedName name="UNIFORMES" localSheetId="0">ESPAÑOL!$A$3:$F$179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9" i="2" l="1"/>
  <c r="E150" i="2"/>
  <c r="E149" i="3"/>
  <c r="E150" i="3"/>
  <c r="E72" i="2"/>
  <c r="E71" i="2"/>
  <c r="E72" i="3"/>
  <c r="E71" i="3"/>
  <c r="E179" i="2"/>
  <c r="E131" i="2"/>
  <c r="E130" i="2"/>
  <c r="E129" i="2"/>
  <c r="E128" i="2"/>
  <c r="E127" i="2"/>
  <c r="E126" i="2"/>
  <c r="E125" i="2"/>
  <c r="E124" i="2"/>
  <c r="E123" i="2"/>
  <c r="E119" i="2"/>
  <c r="E114" i="2"/>
  <c r="E113" i="2"/>
  <c r="E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123" i="3"/>
  <c r="E124" i="3"/>
  <c r="E125" i="3"/>
  <c r="E126" i="3"/>
  <c r="E127" i="3"/>
  <c r="E128" i="3"/>
  <c r="E129" i="3"/>
  <c r="E130" i="3"/>
  <c r="E131" i="3"/>
  <c r="E101" i="3"/>
  <c r="E119" i="3"/>
  <c r="E106" i="3"/>
  <c r="E107" i="3"/>
  <c r="E108" i="3"/>
  <c r="E109" i="3"/>
  <c r="E110" i="3"/>
  <c r="E111" i="3"/>
  <c r="E112" i="3"/>
  <c r="E113" i="3"/>
  <c r="E114" i="3"/>
  <c r="E86" i="3"/>
  <c r="E87" i="3"/>
  <c r="E88" i="3"/>
  <c r="E102" i="3" l="1"/>
  <c r="E80" i="3"/>
  <c r="E62" i="3"/>
  <c r="E122" i="3"/>
  <c r="E70" i="2"/>
  <c r="E70" i="3"/>
  <c r="E13" i="3"/>
  <c r="E120" i="2"/>
  <c r="E63" i="2" l="1"/>
  <c r="E165" i="2"/>
  <c r="E158" i="2"/>
  <c r="E141" i="2"/>
  <c r="E95" i="2"/>
  <c r="E80" i="2"/>
  <c r="E68" i="2"/>
  <c r="E61" i="2"/>
  <c r="E60" i="2"/>
  <c r="E52" i="2"/>
  <c r="E51" i="2"/>
  <c r="E45" i="2"/>
  <c r="E36" i="2"/>
  <c r="E26" i="2"/>
  <c r="E28" i="2"/>
  <c r="E21" i="2"/>
  <c r="E141" i="3"/>
  <c r="E104" i="3"/>
  <c r="E95" i="3"/>
  <c r="E68" i="3"/>
  <c r="E165" i="3" l="1"/>
  <c r="E158" i="3"/>
  <c r="E61" i="3" l="1"/>
  <c r="E60" i="3"/>
  <c r="E63" i="3"/>
  <c r="E52" i="3"/>
  <c r="E51" i="3"/>
  <c r="E36" i="3"/>
  <c r="E26" i="3"/>
  <c r="E28" i="3"/>
  <c r="E45" i="3"/>
  <c r="E21" i="3"/>
  <c r="E175" i="2"/>
  <c r="E176" i="2"/>
  <c r="E177" i="2"/>
  <c r="E169" i="2"/>
  <c r="E175" i="3"/>
  <c r="E176" i="3"/>
  <c r="E177" i="3"/>
  <c r="E169" i="3"/>
  <c r="E174" i="2" l="1"/>
  <c r="E173" i="2"/>
  <c r="E172" i="2"/>
  <c r="E171" i="2"/>
  <c r="E170" i="2"/>
  <c r="E168" i="2"/>
  <c r="E167" i="2"/>
  <c r="E166" i="2"/>
  <c r="E164" i="2"/>
  <c r="E163" i="2"/>
  <c r="E162" i="2"/>
  <c r="E161" i="2"/>
  <c r="E160" i="2"/>
  <c r="E159" i="2"/>
  <c r="E157" i="2"/>
  <c r="E156" i="2"/>
  <c r="E155" i="2"/>
  <c r="E154" i="2"/>
  <c r="E153" i="2"/>
  <c r="E152" i="2"/>
  <c r="E151" i="2"/>
  <c r="E148" i="2"/>
  <c r="E147" i="2"/>
  <c r="E146" i="2"/>
  <c r="E145" i="2"/>
  <c r="E144" i="2"/>
  <c r="E143" i="2"/>
  <c r="E142" i="2"/>
  <c r="E140" i="2"/>
  <c r="E139" i="2"/>
  <c r="E138" i="2"/>
  <c r="E137" i="2"/>
  <c r="E136" i="2"/>
  <c r="E135" i="2"/>
  <c r="E134" i="2"/>
  <c r="E133" i="2"/>
  <c r="E132" i="2"/>
  <c r="E122" i="2"/>
  <c r="E121" i="2"/>
  <c r="E118" i="2"/>
  <c r="E117" i="2"/>
  <c r="E116" i="2"/>
  <c r="E115" i="2"/>
  <c r="E96" i="2"/>
  <c r="E79" i="2"/>
  <c r="E78" i="2"/>
  <c r="E77" i="2"/>
  <c r="E76" i="2"/>
  <c r="E75" i="2"/>
  <c r="E74" i="2"/>
  <c r="E73" i="2"/>
  <c r="E69" i="2"/>
  <c r="E67" i="2"/>
  <c r="E66" i="2"/>
  <c r="E65" i="2"/>
  <c r="E64" i="2"/>
  <c r="E62" i="2"/>
  <c r="E59" i="2"/>
  <c r="E58" i="2"/>
  <c r="E57" i="2"/>
  <c r="E56" i="2"/>
  <c r="E55" i="2"/>
  <c r="E54" i="2"/>
  <c r="E53" i="2"/>
  <c r="E50" i="2"/>
  <c r="E49" i="2"/>
  <c r="E48" i="2"/>
  <c r="E47" i="2"/>
  <c r="E46" i="2"/>
  <c r="E44" i="2"/>
  <c r="E43" i="2"/>
  <c r="E42" i="2"/>
  <c r="E41" i="2"/>
  <c r="E40" i="2"/>
  <c r="E39" i="2"/>
  <c r="E38" i="2"/>
  <c r="E37" i="2"/>
  <c r="E35" i="2"/>
  <c r="E34" i="2"/>
  <c r="E33" i="2"/>
  <c r="E32" i="2"/>
  <c r="E31" i="2"/>
  <c r="E30" i="2"/>
  <c r="E29" i="2"/>
  <c r="E27" i="2"/>
  <c r="E25" i="2"/>
  <c r="E24" i="2"/>
  <c r="E23" i="2"/>
  <c r="E22" i="2"/>
  <c r="E20" i="2"/>
  <c r="E19" i="2"/>
  <c r="E18" i="2"/>
  <c r="E17" i="2"/>
  <c r="E16" i="2"/>
  <c r="E15" i="2"/>
  <c r="E14" i="2"/>
  <c r="E13" i="2"/>
  <c r="E151" i="3"/>
  <c r="E148" i="3"/>
  <c r="E105" i="3"/>
  <c r="E79" i="3"/>
  <c r="E78" i="3"/>
  <c r="E77" i="3"/>
  <c r="E76" i="3"/>
  <c r="E75" i="3"/>
  <c r="E74" i="3"/>
  <c r="E73" i="3"/>
  <c r="E69" i="3"/>
  <c r="E35" i="3"/>
  <c r="E34" i="3"/>
  <c r="E33" i="3"/>
  <c r="E32" i="3"/>
  <c r="E31" i="3"/>
  <c r="E30" i="3"/>
  <c r="E29" i="3"/>
  <c r="E37" i="3"/>
  <c r="E38" i="3"/>
  <c r="E39" i="3"/>
  <c r="E40" i="3"/>
  <c r="E41" i="3"/>
  <c r="E42" i="3"/>
  <c r="E43" i="3"/>
  <c r="E44" i="3"/>
  <c r="E27" i="3"/>
  <c r="E25" i="3"/>
  <c r="E24" i="3"/>
  <c r="E23" i="3"/>
  <c r="E22" i="3"/>
  <c r="E20" i="3"/>
  <c r="E19" i="3"/>
  <c r="E18" i="3"/>
  <c r="E17" i="3"/>
  <c r="E16" i="3"/>
  <c r="E15" i="3"/>
  <c r="E14" i="3"/>
  <c r="E174" i="3"/>
  <c r="E173" i="3"/>
  <c r="E172" i="3"/>
  <c r="E171" i="3"/>
  <c r="E170" i="3"/>
  <c r="E168" i="3"/>
  <c r="E167" i="3"/>
  <c r="E166" i="3"/>
  <c r="E164" i="3"/>
  <c r="E163" i="3"/>
  <c r="E162" i="3"/>
  <c r="E161" i="3"/>
  <c r="E160" i="3"/>
  <c r="E159" i="3"/>
  <c r="E157" i="3"/>
  <c r="E156" i="3"/>
  <c r="E155" i="3"/>
  <c r="E154" i="3"/>
  <c r="E153" i="3"/>
  <c r="E152" i="3"/>
  <c r="E147" i="3"/>
  <c r="E146" i="3"/>
  <c r="E145" i="3"/>
  <c r="E144" i="3"/>
  <c r="E143" i="3"/>
  <c r="E142" i="3"/>
  <c r="E140" i="3"/>
  <c r="E139" i="3"/>
  <c r="E138" i="3"/>
  <c r="E137" i="3"/>
  <c r="E136" i="3"/>
  <c r="E135" i="3"/>
  <c r="E134" i="3"/>
  <c r="E133" i="3"/>
  <c r="E132" i="3"/>
  <c r="E121" i="3"/>
  <c r="E120" i="3"/>
  <c r="E118" i="3"/>
  <c r="E117" i="3"/>
  <c r="E116" i="3"/>
  <c r="E115" i="3"/>
  <c r="E103" i="3"/>
  <c r="E100" i="3"/>
  <c r="E99" i="3"/>
  <c r="E98" i="3"/>
  <c r="E97" i="3"/>
  <c r="E96" i="3"/>
  <c r="E94" i="3"/>
  <c r="E93" i="3"/>
  <c r="E92" i="3"/>
  <c r="E91" i="3"/>
  <c r="E90" i="3"/>
  <c r="E89" i="3"/>
  <c r="E85" i="3"/>
  <c r="E84" i="3"/>
  <c r="E83" i="3"/>
  <c r="E82" i="3"/>
  <c r="E81" i="3"/>
  <c r="E67" i="3"/>
  <c r="E66" i="3"/>
  <c r="E65" i="3"/>
  <c r="E64" i="3"/>
  <c r="E59" i="3"/>
  <c r="E58" i="3"/>
  <c r="E57" i="3"/>
  <c r="E56" i="3"/>
  <c r="E55" i="3"/>
  <c r="E54" i="3"/>
  <c r="E53" i="3"/>
  <c r="E50" i="3"/>
  <c r="E49" i="3"/>
  <c r="E48" i="3"/>
  <c r="E47" i="3"/>
  <c r="E46" i="3"/>
  <c r="E179" i="3" l="1"/>
</calcChain>
</file>

<file path=xl/sharedStrings.xml><?xml version="1.0" encoding="utf-8"?>
<sst xmlns="http://schemas.openxmlformats.org/spreadsheetml/2006/main" count="212" uniqueCount="108">
  <si>
    <t>CURSO ESCOLAR 2024-25</t>
  </si>
  <si>
    <t xml:space="preserve">PEDIDO UNIFORMES Y ACCESORIOS 3º- 6º EP </t>
  </si>
  <si>
    <t>Nombre del Alumno:</t>
  </si>
  <si>
    <t>Curso:</t>
  </si>
  <si>
    <t>Fecha de pedido:</t>
  </si>
  <si>
    <t>Número de Tarjeta:</t>
  </si>
  <si>
    <t>Fecha de caducidad:</t>
  </si>
  <si>
    <t>Número de Teléfono:</t>
  </si>
  <si>
    <t>DESCRIPCIÓN DE ARTÍCULO</t>
  </si>
  <si>
    <t>TALLA</t>
  </si>
  <si>
    <t>PRECIO IVA INCLUIDO</t>
  </si>
  <si>
    <t>UNIDADES A PEDIR</t>
  </si>
  <si>
    <t>TOTAL</t>
  </si>
  <si>
    <t>CAMISETA BLANCA MANGA CORTA HAMELIN</t>
  </si>
  <si>
    <t>S</t>
  </si>
  <si>
    <t>M</t>
  </si>
  <si>
    <t>L</t>
  </si>
  <si>
    <t>PANTALON CORTO DEPORTE GRIS</t>
  </si>
  <si>
    <t>PANTALON CORTO DEPORTE GRIS (OUTLET)</t>
  </si>
  <si>
    <t>FALDA PANTALON GRIS</t>
  </si>
  <si>
    <t>CAMISETA BLANCA MANGA LARGA HAMELIN</t>
  </si>
  <si>
    <t>SUDADERA GRIS CON CAPUCHA</t>
  </si>
  <si>
    <t>SUDADERA GRIS SIN CAPUCHA (OUTLET)</t>
  </si>
  <si>
    <t>PANTALON LARGO CHANDAL GRIS</t>
  </si>
  <si>
    <t>PANTALON LARGO CHANDAL GRIS TALLAJE GRANDE (OUTLET)</t>
  </si>
  <si>
    <t>CALCETINES DEPORTE BLANCO HAMELIN</t>
  </si>
  <si>
    <t>6 (30-32)</t>
  </si>
  <si>
    <t>8 (33-35)</t>
  </si>
  <si>
    <t>10 (36-38)</t>
  </si>
  <si>
    <t>12 (39-41)</t>
  </si>
  <si>
    <t>14 (42-44)</t>
  </si>
  <si>
    <t>BAMBAS NIKE BLANCO</t>
  </si>
  <si>
    <t>21-27</t>
  </si>
  <si>
    <t>Nº</t>
  </si>
  <si>
    <t>28-40</t>
  </si>
  <si>
    <t>BAMBAS NIKE BLANCO (tallaje adulto)</t>
  </si>
  <si>
    <t>38-47</t>
  </si>
  <si>
    <t>BAMBAS GORILA BLANCO</t>
  </si>
  <si>
    <t>hasta 34</t>
  </si>
  <si>
    <t>a partir 35</t>
  </si>
  <si>
    <t>POLO NARANJA MANGA CORTA</t>
  </si>
  <si>
    <t>POLO NARANJA MANGA LARGA</t>
  </si>
  <si>
    <t>PULLOVER</t>
  </si>
  <si>
    <t>PULLOVER (OUTLET)</t>
  </si>
  <si>
    <t>CHAQUETA BOTONES</t>
  </si>
  <si>
    <t>CHAQUETA BOTONES (OUTLET)</t>
  </si>
  <si>
    <t>PANTALÓN UNIFORME CORTO</t>
  </si>
  <si>
    <t>PANTALÓN UNIFORME LARGO</t>
  </si>
  <si>
    <t>FALDA UNIFORME</t>
  </si>
  <si>
    <t>CALCETINES UNIFORME CORTO HAMELIN</t>
  </si>
  <si>
    <t>CALCETINES UNIFORME LARGO HAMELIN</t>
  </si>
  <si>
    <t>12 (36-38)</t>
  </si>
  <si>
    <t xml:space="preserve">LEOTARDOS </t>
  </si>
  <si>
    <t>ZAPATOS UNIFORME NEGRO NIÑO</t>
  </si>
  <si>
    <t>25-34</t>
  </si>
  <si>
    <t>35-41</t>
  </si>
  <si>
    <t>ZAPATOS UNIFORME NEGRO NIÑA</t>
  </si>
  <si>
    <t>BATA GRIS NIÑO (sólo para clase de arte)</t>
  </si>
  <si>
    <t>BATA GRIS NIÑA (sólo para clase de arte)</t>
  </si>
  <si>
    <t>ANORAK</t>
  </si>
  <si>
    <t>CAZADORA ACOLCHADA</t>
  </si>
  <si>
    <t>TOTAL PEDIDO IVA INCLUIDO</t>
  </si>
  <si>
    <t>SCHOOL YEAR 2024-25</t>
  </si>
  <si>
    <t>UNIFORM AND ACCESSORIES ORDERS FOR 3RD-6TH GRADE PRIMARY STUDENTS</t>
  </si>
  <si>
    <t>Student's name:</t>
  </si>
  <si>
    <t>Course:</t>
  </si>
  <si>
    <t>Date of order:</t>
  </si>
  <si>
    <t>Card number:</t>
  </si>
  <si>
    <t>Expiry date:</t>
  </si>
  <si>
    <t>Telephone number:</t>
  </si>
  <si>
    <t>ARTICLE DESCRIPTION</t>
  </si>
  <si>
    <t>SIZE</t>
  </si>
  <si>
    <t>PRICE INCL. VAT</t>
  </si>
  <si>
    <t>UNITS TO ORDER</t>
  </si>
  <si>
    <t>WHITE SHORT-SLEEVED T-SHIRT</t>
  </si>
  <si>
    <t>GREY SPORTS TRACKSUIT BOTTOMS</t>
  </si>
  <si>
    <t>GREY PE SHORTS (OUTLET)</t>
  </si>
  <si>
    <t>GREY SPORTS SKORT</t>
  </si>
  <si>
    <t>WHITE LONG-SLEEVED T-SHIRT</t>
  </si>
  <si>
    <t>GREY HOODED SWEATSHIRT</t>
  </si>
  <si>
    <t>GREY TRACKSUIT BOTTOMS (OUTLET)</t>
  </si>
  <si>
    <t>GREY TRACKSUIT BOTTOMS</t>
  </si>
  <si>
    <t>GREY TRACKSUIT TROUSERS LARGE SIZE (OUTLET)</t>
  </si>
  <si>
    <t>HAMELIN SHORT WHITE SOCKS</t>
  </si>
  <si>
    <t>WHITE TRAINERS NIKE</t>
  </si>
  <si>
    <t>WHITE TRAINERS NIKE (adult sizing)</t>
  </si>
  <si>
    <t>WHITE TRAINERS GORILA</t>
  </si>
  <si>
    <t>up to 34</t>
  </si>
  <si>
    <t>from 35</t>
  </si>
  <si>
    <t>ORANGE SHORT-SLEEVED POLO SHIRT</t>
  </si>
  <si>
    <t>ORANGE LONG-SLEEVED POLO SHIRT</t>
  </si>
  <si>
    <t>SWEATER</t>
  </si>
  <si>
    <t>SWEATER (OUTLET)</t>
  </si>
  <si>
    <t>CARDIGAN</t>
  </si>
  <si>
    <t>CARDIGAN (OUTLET)</t>
  </si>
  <si>
    <t>UNIFORM SHORTS</t>
  </si>
  <si>
    <t>UNIFORM TROUSERS</t>
  </si>
  <si>
    <t>UNIFORM SKIRT</t>
  </si>
  <si>
    <t>SHORT UNIFORM SOCKS</t>
  </si>
  <si>
    <t>LONG UNIFORM SOCKS</t>
  </si>
  <si>
    <t>TIGHTS</t>
  </si>
  <si>
    <t>BOY'S BLACK UNIFORM SHOES</t>
  </si>
  <si>
    <t>GIRL'S BLACK UNIFORM SHOES</t>
  </si>
  <si>
    <t>GREY BOY'S SMOCK (only for art class)</t>
  </si>
  <si>
    <t>GREY GIRL'S SMOCK (only for art class)</t>
  </si>
  <si>
    <t>WINTER COAT</t>
  </si>
  <si>
    <t>QUILTED JACKET (MID-SEASON)</t>
  </si>
  <si>
    <t>TOTAL ORDER INCL. 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</si>
</sst>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Montserrat Light"/>
    </font>
    <font>
      <b/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20"/>
      <color theme="1"/>
      <name val="Arial"/>
      <family val="2"/>
    </font>
    <font>
      <b/>
      <sz val="11"/>
      <color theme="1"/>
      <name val="Arial"/>
      <family val="2"/>
    </font>
    <font>
      <b/>
      <u/>
      <sz val="12"/>
      <color theme="0"/>
      <name val="Arial"/>
      <family val="2"/>
    </font>
    <font>
      <b/>
      <sz val="11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Arial"/>
    </font>
    <font>
      <sz val="11"/>
      <color theme="1"/>
      <name val="Arial"/>
    </font>
    <font>
      <b/>
      <sz val="14"/>
      <name val="Arial"/>
    </font>
    <font>
      <b/>
      <sz val="20"/>
      <color theme="1"/>
      <name val="Arial"/>
    </font>
    <font>
      <b/>
      <sz val="11"/>
      <color rgb="FF202124"/>
      <name val="Arial"/>
    </font>
    <font>
      <b/>
      <sz val="11"/>
      <color theme="1"/>
      <name val="Arial"/>
    </font>
    <font>
      <b/>
      <u/>
      <sz val="12"/>
      <color theme="0"/>
      <name val="Arial"/>
    </font>
    <font>
      <b/>
      <sz val="11"/>
      <name val="Arial"/>
    </font>
    <font>
      <b/>
      <sz val="12"/>
      <color theme="1"/>
      <name val="Arial"/>
    </font>
    <font>
      <b/>
      <sz val="14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30CDD7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1"/>
      </top>
      <bottom/>
      <diagonal/>
    </border>
    <border>
      <left style="medium">
        <color auto="1"/>
      </left>
      <right style="thin">
        <color indexed="64"/>
      </right>
      <top style="thin">
        <color theme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 style="medium">
        <color auto="1"/>
      </right>
      <top/>
      <bottom style="thin">
        <color theme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5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5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54" xfId="0" applyFont="1" applyBorder="1" applyAlignment="1">
      <alignment vertical="center"/>
    </xf>
    <xf numFmtId="164" fontId="7" fillId="0" borderId="7" xfId="1" applyFont="1" applyFill="1" applyBorder="1" applyAlignment="1" applyProtection="1">
      <alignment vertical="center"/>
    </xf>
    <xf numFmtId="164" fontId="7" fillId="0" borderId="2" xfId="1" applyFont="1" applyFill="1" applyBorder="1" applyAlignment="1" applyProtection="1">
      <alignment vertical="center"/>
    </xf>
    <xf numFmtId="164" fontId="7" fillId="0" borderId="14" xfId="1" applyFont="1" applyFill="1" applyBorder="1" applyAlignment="1" applyProtection="1">
      <alignment vertical="center"/>
    </xf>
    <xf numFmtId="164" fontId="9" fillId="0" borderId="6" xfId="1" applyFont="1" applyFill="1" applyBorder="1" applyAlignment="1" applyProtection="1">
      <alignment vertical="center"/>
    </xf>
    <xf numFmtId="164" fontId="9" fillId="0" borderId="2" xfId="1" applyFont="1" applyFill="1" applyBorder="1" applyAlignment="1" applyProtection="1">
      <alignment vertical="center"/>
    </xf>
    <xf numFmtId="164" fontId="9" fillId="0" borderId="40" xfId="1" applyFont="1" applyFill="1" applyBorder="1" applyAlignment="1" applyProtection="1">
      <alignment vertical="center"/>
    </xf>
    <xf numFmtId="164" fontId="7" fillId="0" borderId="17" xfId="1" applyFont="1" applyFill="1" applyBorder="1" applyAlignment="1" applyProtection="1">
      <alignment vertical="center"/>
    </xf>
    <xf numFmtId="164" fontId="7" fillId="0" borderId="6" xfId="1" applyFont="1" applyFill="1" applyBorder="1" applyAlignment="1" applyProtection="1">
      <alignment vertical="center"/>
    </xf>
    <xf numFmtId="164" fontId="7" fillId="0" borderId="7" xfId="1" applyFont="1" applyFill="1" applyBorder="1" applyAlignment="1" applyProtection="1">
      <alignment horizontal="center" vertical="center"/>
    </xf>
    <xf numFmtId="164" fontId="7" fillId="0" borderId="2" xfId="1" applyFont="1" applyFill="1" applyBorder="1" applyAlignment="1" applyProtection="1">
      <alignment horizontal="center" vertical="center"/>
    </xf>
    <xf numFmtId="164" fontId="7" fillId="0" borderId="17" xfId="1" applyFont="1" applyFill="1" applyBorder="1" applyAlignment="1" applyProtection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/>
    </xf>
    <xf numFmtId="0" fontId="7" fillId="0" borderId="7" xfId="0" quotePrefix="1" applyFont="1" applyBorder="1" applyAlignment="1">
      <alignment horizontal="center" vertical="center"/>
    </xf>
    <xf numFmtId="0" fontId="7" fillId="0" borderId="7" xfId="0" applyFont="1" applyBorder="1" applyAlignment="1" applyProtection="1">
      <alignment horizontal="center" vertical="center"/>
      <protection locked="0"/>
    </xf>
    <xf numFmtId="164" fontId="7" fillId="0" borderId="12" xfId="0" applyNumberFormat="1" applyFont="1" applyBorder="1" applyAlignment="1">
      <alignment vertical="center"/>
    </xf>
    <xf numFmtId="0" fontId="7" fillId="0" borderId="2" xfId="0" quotePrefix="1" applyFont="1" applyBorder="1" applyAlignment="1">
      <alignment horizontal="center" vertical="center"/>
    </xf>
    <xf numFmtId="0" fontId="7" fillId="0" borderId="2" xfId="0" applyFont="1" applyBorder="1" applyAlignment="1" applyProtection="1">
      <alignment horizontal="center" vertical="center"/>
      <protection locked="0"/>
    </xf>
    <xf numFmtId="164" fontId="7" fillId="0" borderId="3" xfId="0" applyNumberFormat="1" applyFont="1" applyBorder="1" applyAlignment="1">
      <alignment vertical="center"/>
    </xf>
    <xf numFmtId="0" fontId="7" fillId="0" borderId="40" xfId="0" quotePrefix="1" applyFont="1" applyBorder="1" applyAlignment="1">
      <alignment horizontal="center" vertical="center"/>
    </xf>
    <xf numFmtId="0" fontId="7" fillId="0" borderId="40" xfId="0" applyFont="1" applyBorder="1" applyAlignment="1" applyProtection="1">
      <alignment horizontal="center" vertical="center"/>
      <protection locked="0"/>
    </xf>
    <xf numFmtId="164" fontId="7" fillId="0" borderId="41" xfId="0" applyNumberFormat="1" applyFont="1" applyBorder="1" applyAlignment="1">
      <alignment vertical="center"/>
    </xf>
    <xf numFmtId="0" fontId="7" fillId="0" borderId="14" xfId="0" quotePrefix="1" applyFont="1" applyBorder="1" applyAlignment="1">
      <alignment horizontal="center" vertical="center"/>
    </xf>
    <xf numFmtId="0" fontId="7" fillId="0" borderId="14" xfId="0" applyFont="1" applyBorder="1" applyAlignment="1" applyProtection="1">
      <alignment horizontal="center" vertical="center"/>
      <protection locked="0"/>
    </xf>
    <xf numFmtId="164" fontId="7" fillId="0" borderId="15" xfId="0" applyNumberFormat="1" applyFont="1" applyBorder="1" applyAlignment="1">
      <alignment vertical="center"/>
    </xf>
    <xf numFmtId="0" fontId="7" fillId="0" borderId="17" xfId="0" quotePrefix="1" applyFont="1" applyBorder="1" applyAlignment="1">
      <alignment horizontal="center" vertical="center"/>
    </xf>
    <xf numFmtId="0" fontId="7" fillId="0" borderId="17" xfId="0" applyFont="1" applyBorder="1" applyAlignment="1" applyProtection="1">
      <alignment horizontal="center" vertical="center"/>
      <protection locked="0"/>
    </xf>
    <xf numFmtId="164" fontId="7" fillId="0" borderId="18" xfId="0" applyNumberFormat="1" applyFont="1" applyBorder="1" applyAlignment="1">
      <alignment vertical="center"/>
    </xf>
    <xf numFmtId="0" fontId="4" fillId="0" borderId="45" xfId="0" applyFont="1" applyBorder="1" applyAlignment="1">
      <alignment vertical="center"/>
    </xf>
    <xf numFmtId="164" fontId="7" fillId="0" borderId="40" xfId="1" applyFont="1" applyFill="1" applyBorder="1" applyAlignment="1" applyProtection="1">
      <alignment vertical="center"/>
    </xf>
    <xf numFmtId="0" fontId="7" fillId="0" borderId="1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7" fillId="0" borderId="6" xfId="0" applyFont="1" applyBorder="1" applyAlignment="1" applyProtection="1">
      <alignment horizontal="center" vertical="center"/>
      <protection locked="0"/>
    </xf>
    <xf numFmtId="0" fontId="9" fillId="0" borderId="2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7" fillId="0" borderId="37" xfId="0" quotePrefix="1" applyFont="1" applyBorder="1" applyAlignment="1">
      <alignment horizontal="center" vertical="center"/>
    </xf>
    <xf numFmtId="164" fontId="7" fillId="0" borderId="37" xfId="1" applyFont="1" applyFill="1" applyBorder="1" applyAlignment="1" applyProtection="1">
      <alignment vertical="center"/>
    </xf>
    <xf numFmtId="0" fontId="7" fillId="0" borderId="37" xfId="0" applyFont="1" applyBorder="1" applyAlignment="1" applyProtection="1">
      <alignment horizontal="center" vertical="center"/>
      <protection locked="0"/>
    </xf>
    <xf numFmtId="164" fontId="7" fillId="0" borderId="38" xfId="0" applyNumberFormat="1" applyFont="1" applyBorder="1" applyAlignment="1">
      <alignment vertical="center"/>
    </xf>
    <xf numFmtId="0" fontId="7" fillId="0" borderId="17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7" fillId="0" borderId="23" xfId="0" applyFont="1" applyBorder="1" applyAlignment="1" applyProtection="1">
      <alignment vertical="center"/>
      <protection locked="0"/>
    </xf>
    <xf numFmtId="0" fontId="4" fillId="0" borderId="40" xfId="0" applyFont="1" applyBorder="1" applyAlignment="1" applyProtection="1">
      <alignment vertical="center"/>
      <protection locked="0"/>
    </xf>
    <xf numFmtId="0" fontId="9" fillId="0" borderId="17" xfId="0" applyFont="1" applyBorder="1" applyAlignment="1">
      <alignment horizontal="center" vertical="center"/>
    </xf>
    <xf numFmtId="0" fontId="7" fillId="0" borderId="24" xfId="0" applyFont="1" applyBorder="1" applyAlignment="1" applyProtection="1">
      <alignment vertical="center"/>
      <protection locked="0"/>
    </xf>
    <xf numFmtId="0" fontId="7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7" fillId="0" borderId="16" xfId="0" applyFont="1" applyBorder="1" applyAlignment="1">
      <alignment horizontal="left" vertical="center"/>
    </xf>
    <xf numFmtId="0" fontId="7" fillId="0" borderId="3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164" fontId="9" fillId="0" borderId="17" xfId="1" applyFont="1" applyFill="1" applyBorder="1" applyAlignment="1" applyProtection="1">
      <alignment vertical="center"/>
    </xf>
    <xf numFmtId="164" fontId="9" fillId="0" borderId="14" xfId="1" applyFont="1" applyFill="1" applyBorder="1" applyAlignment="1" applyProtection="1">
      <alignment vertical="center"/>
    </xf>
    <xf numFmtId="0" fontId="9" fillId="0" borderId="10" xfId="0" applyFont="1" applyBorder="1" applyAlignment="1">
      <alignment horizontal="center" vertical="center"/>
    </xf>
    <xf numFmtId="164" fontId="9" fillId="0" borderId="10" xfId="1" applyFont="1" applyFill="1" applyBorder="1" applyAlignment="1" applyProtection="1">
      <alignment vertical="center"/>
    </xf>
    <xf numFmtId="0" fontId="7" fillId="0" borderId="10" xfId="0" applyFont="1" applyBorder="1" applyAlignment="1" applyProtection="1">
      <alignment horizontal="center" vertical="center"/>
      <protection locked="0"/>
    </xf>
    <xf numFmtId="164" fontId="7" fillId="0" borderId="11" xfId="0" applyNumberFormat="1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5" fillId="0" borderId="1" xfId="0" applyNumberFormat="1" applyFont="1" applyBorder="1" applyAlignment="1">
      <alignment vertical="center"/>
    </xf>
    <xf numFmtId="0" fontId="9" fillId="0" borderId="56" xfId="0" applyFont="1" applyBorder="1" applyAlignment="1">
      <alignment horizontal="center" vertical="center"/>
    </xf>
    <xf numFmtId="164" fontId="9" fillId="0" borderId="57" xfId="1" applyFont="1" applyFill="1" applyBorder="1" applyAlignment="1">
      <alignment vertical="center"/>
    </xf>
    <xf numFmtId="0" fontId="7" fillId="0" borderId="13" xfId="0" applyFont="1" applyBorder="1" applyAlignment="1" applyProtection="1">
      <alignment vertical="center"/>
      <protection locked="0"/>
    </xf>
    <xf numFmtId="0" fontId="7" fillId="0" borderId="49" xfId="0" applyFont="1" applyBorder="1" applyAlignment="1">
      <alignment horizontal="left" vertical="center"/>
    </xf>
    <xf numFmtId="0" fontId="9" fillId="0" borderId="37" xfId="0" applyFont="1" applyBorder="1" applyAlignment="1">
      <alignment horizontal="center" vertical="center"/>
    </xf>
    <xf numFmtId="164" fontId="9" fillId="0" borderId="58" xfId="1" applyFont="1" applyFill="1" applyBorder="1" applyAlignment="1">
      <alignment vertical="center"/>
    </xf>
    <xf numFmtId="0" fontId="4" fillId="0" borderId="59" xfId="0" applyFont="1" applyBorder="1" applyAlignment="1" applyProtection="1">
      <alignment vertical="center"/>
      <protection locked="0"/>
    </xf>
    <xf numFmtId="164" fontId="7" fillId="0" borderId="60" xfId="0" applyNumberFormat="1" applyFont="1" applyBorder="1" applyAlignment="1">
      <alignment vertical="center"/>
    </xf>
    <xf numFmtId="0" fontId="7" fillId="0" borderId="16" xfId="0" applyFont="1" applyBorder="1" applyAlignment="1" applyProtection="1">
      <alignment vertical="center"/>
      <protection locked="0"/>
    </xf>
    <xf numFmtId="0" fontId="7" fillId="0" borderId="20" xfId="0" applyFont="1" applyBorder="1" applyAlignment="1">
      <alignment horizontal="left" vertical="center"/>
    </xf>
    <xf numFmtId="0" fontId="9" fillId="0" borderId="21" xfId="0" applyFont="1" applyBorder="1" applyAlignment="1">
      <alignment horizontal="center" vertical="center"/>
    </xf>
    <xf numFmtId="164" fontId="9" fillId="0" borderId="33" xfId="1" applyFont="1" applyFill="1" applyBorder="1" applyAlignment="1">
      <alignment vertical="center"/>
    </xf>
    <xf numFmtId="0" fontId="4" fillId="0" borderId="21" xfId="0" applyFont="1" applyBorder="1" applyAlignment="1" applyProtection="1">
      <alignment vertical="center"/>
      <protection locked="0"/>
    </xf>
    <xf numFmtId="164" fontId="7" fillId="0" borderId="22" xfId="0" applyNumberFormat="1" applyFont="1" applyBorder="1" applyAlignment="1">
      <alignment vertical="center"/>
    </xf>
    <xf numFmtId="0" fontId="7" fillId="0" borderId="20" xfId="0" applyFont="1" applyBorder="1" applyAlignment="1" applyProtection="1">
      <alignment vertical="center"/>
      <protection locked="0"/>
    </xf>
    <xf numFmtId="0" fontId="9" fillId="0" borderId="4" xfId="0" applyFont="1" applyBorder="1" applyAlignment="1">
      <alignment horizontal="left" vertical="center"/>
    </xf>
    <xf numFmtId="0" fontId="7" fillId="0" borderId="8" xfId="0" applyFont="1" applyBorder="1" applyAlignment="1" applyProtection="1">
      <alignment vertical="center"/>
      <protection locked="0"/>
    </xf>
    <xf numFmtId="0" fontId="9" fillId="0" borderId="13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/>
    </xf>
    <xf numFmtId="0" fontId="7" fillId="0" borderId="13" xfId="0" quotePrefix="1" applyFont="1" applyBorder="1" applyAlignment="1">
      <alignment horizontal="left" vertical="center" wrapText="1"/>
    </xf>
    <xf numFmtId="0" fontId="7" fillId="0" borderId="16" xfId="0" quotePrefix="1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49" fontId="4" fillId="0" borderId="21" xfId="0" applyNumberFormat="1" applyFont="1" applyBorder="1" applyAlignment="1" applyProtection="1">
      <alignment horizontal="center" vertical="center"/>
      <protection locked="0"/>
    </xf>
    <xf numFmtId="49" fontId="4" fillId="0" borderId="22" xfId="0" applyNumberFormat="1" applyFont="1" applyBorder="1" applyAlignment="1" applyProtection="1">
      <alignment horizontal="center" vertical="center"/>
      <protection locked="0"/>
    </xf>
    <xf numFmtId="49" fontId="4" fillId="0" borderId="55" xfId="0" applyNumberFormat="1" applyFont="1" applyBorder="1" applyAlignment="1" applyProtection="1">
      <alignment horizontal="center" vertical="center"/>
      <protection locked="0"/>
    </xf>
    <xf numFmtId="49" fontId="4" fillId="0" borderId="35" xfId="0" applyNumberFormat="1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13" xfId="0" quotePrefix="1" applyFont="1" applyBorder="1" applyAlignment="1">
      <alignment horizontal="left" vertical="center"/>
    </xf>
    <xf numFmtId="0" fontId="7" fillId="0" borderId="4" xfId="0" quotePrefix="1" applyFont="1" applyBorder="1" applyAlignment="1">
      <alignment horizontal="left" vertical="center"/>
    </xf>
    <xf numFmtId="0" fontId="7" fillId="0" borderId="16" xfId="0" quotePrefix="1" applyFont="1" applyBorder="1" applyAlignment="1">
      <alignment horizontal="left" vertical="center"/>
    </xf>
    <xf numFmtId="0" fontId="9" fillId="0" borderId="23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7" fillId="0" borderId="5" xfId="0" quotePrefix="1" applyFont="1" applyBorder="1" applyAlignment="1">
      <alignment horizontal="left" vertical="center" wrapText="1"/>
    </xf>
    <xf numFmtId="0" fontId="4" fillId="0" borderId="8" xfId="0" quotePrefix="1" applyFont="1" applyBorder="1" applyAlignment="1">
      <alignment horizontal="left" vertical="center" wrapText="1"/>
    </xf>
    <xf numFmtId="0" fontId="4" fillId="0" borderId="24" xfId="0" quotePrefix="1" applyFont="1" applyBorder="1" applyAlignment="1">
      <alignment horizontal="left" vertical="center" wrapText="1"/>
    </xf>
    <xf numFmtId="0" fontId="7" fillId="0" borderId="4" xfId="0" quotePrefix="1" applyFont="1" applyBorder="1" applyAlignment="1">
      <alignment horizontal="left" vertical="center" wrapText="1"/>
    </xf>
    <xf numFmtId="0" fontId="7" fillId="0" borderId="47" xfId="0" applyFont="1" applyBorder="1" applyAlignment="1">
      <alignment horizontal="left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45" xfId="0" applyFont="1" applyBorder="1" applyAlignment="1">
      <alignment horizontal="center" vertical="center"/>
    </xf>
    <xf numFmtId="49" fontId="4" fillId="0" borderId="27" xfId="0" applyNumberFormat="1" applyFont="1" applyBorder="1" applyAlignment="1" applyProtection="1">
      <alignment horizontal="center" vertical="center"/>
      <protection locked="0"/>
    </xf>
    <xf numFmtId="49" fontId="4" fillId="0" borderId="28" xfId="0" applyNumberFormat="1" applyFont="1" applyBorder="1" applyAlignment="1" applyProtection="1">
      <alignment horizontal="center" vertical="center"/>
      <protection locked="0"/>
    </xf>
    <xf numFmtId="14" fontId="4" fillId="0" borderId="21" xfId="0" applyNumberFormat="1" applyFont="1" applyBorder="1" applyAlignment="1" applyProtection="1">
      <alignment horizontal="center" vertical="center"/>
      <protection locked="0"/>
    </xf>
    <xf numFmtId="14" fontId="4" fillId="0" borderId="22" xfId="0" applyNumberFormat="1" applyFont="1" applyBorder="1" applyAlignment="1" applyProtection="1">
      <alignment horizontal="center" vertical="center"/>
      <protection locked="0"/>
    </xf>
    <xf numFmtId="0" fontId="11" fillId="0" borderId="42" xfId="0" applyFont="1" applyBorder="1" applyAlignment="1">
      <alignment horizontal="center" vertical="center"/>
    </xf>
    <xf numFmtId="0" fontId="11" fillId="0" borderId="43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5" fillId="0" borderId="26" xfId="0" applyFont="1" applyBorder="1" applyAlignment="1">
      <alignment horizontal="left" vertical="center"/>
    </xf>
    <xf numFmtId="49" fontId="12" fillId="0" borderId="28" xfId="0" applyNumberFormat="1" applyFont="1" applyBorder="1" applyAlignment="1" applyProtection="1">
      <alignment horizontal="center" vertical="center"/>
      <protection locked="0"/>
    </xf>
    <xf numFmtId="49" fontId="12" fillId="0" borderId="31" xfId="0" applyNumberFormat="1" applyFont="1" applyBorder="1" applyAlignment="1" applyProtection="1">
      <alignment horizontal="center" vertical="center"/>
      <protection locked="0"/>
    </xf>
    <xf numFmtId="0" fontId="12" fillId="0" borderId="4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5" fillId="0" borderId="29" xfId="0" applyFont="1" applyBorder="1" applyAlignment="1">
      <alignment horizontal="left" vertical="center"/>
    </xf>
    <xf numFmtId="49" fontId="12" fillId="0" borderId="22" xfId="0" applyNumberFormat="1" applyFont="1" applyBorder="1" applyAlignment="1" applyProtection="1">
      <alignment horizontal="center" vertical="center"/>
      <protection locked="0"/>
    </xf>
    <xf numFmtId="49" fontId="12" fillId="0" borderId="32" xfId="0" applyNumberFormat="1" applyFont="1" applyBorder="1" applyAlignment="1" applyProtection="1">
      <alignment horizontal="center" vertical="center"/>
      <protection locked="0"/>
    </xf>
    <xf numFmtId="0" fontId="16" fillId="0" borderId="29" xfId="0" applyFont="1" applyBorder="1" applyAlignment="1">
      <alignment vertical="center"/>
    </xf>
    <xf numFmtId="14" fontId="12" fillId="0" borderId="33" xfId="0" applyNumberFormat="1" applyFont="1" applyBorder="1" applyAlignment="1" applyProtection="1">
      <alignment horizontal="center" vertical="center"/>
      <protection locked="0"/>
    </xf>
    <xf numFmtId="14" fontId="12" fillId="0" borderId="34" xfId="0" applyNumberFormat="1" applyFont="1" applyBorder="1" applyAlignment="1" applyProtection="1">
      <alignment horizontal="center" vertical="center"/>
      <protection locked="0"/>
    </xf>
    <xf numFmtId="0" fontId="15" fillId="0" borderId="30" xfId="0" applyFont="1" applyBorder="1" applyAlignment="1">
      <alignment horizontal="left" vertical="center"/>
    </xf>
    <xf numFmtId="49" fontId="12" fillId="0" borderId="35" xfId="0" applyNumberFormat="1" applyFont="1" applyBorder="1" applyAlignment="1" applyProtection="1">
      <alignment horizontal="center" vertical="center"/>
      <protection locked="0"/>
    </xf>
    <xf numFmtId="49" fontId="12" fillId="0" borderId="36" xfId="0" applyNumberFormat="1" applyFont="1" applyBorder="1" applyAlignment="1" applyProtection="1">
      <alignment horizontal="center" vertical="center"/>
      <protection locked="0"/>
    </xf>
    <xf numFmtId="0" fontId="17" fillId="2" borderId="26" xfId="0" applyFont="1" applyFill="1" applyBorder="1" applyAlignment="1">
      <alignment horizontal="center" vertical="center"/>
    </xf>
    <xf numFmtId="0" fontId="17" fillId="2" borderId="27" xfId="0" applyFont="1" applyFill="1" applyBorder="1" applyAlignment="1">
      <alignment horizontal="center" vertical="center"/>
    </xf>
    <xf numFmtId="0" fontId="17" fillId="2" borderId="27" xfId="0" applyFont="1" applyFill="1" applyBorder="1" applyAlignment="1">
      <alignment horizontal="center" vertical="center" wrapText="1"/>
    </xf>
    <xf numFmtId="0" fontId="17" fillId="2" borderId="28" xfId="0" applyFont="1" applyFill="1" applyBorder="1" applyAlignment="1">
      <alignment horizontal="center" vertical="center"/>
    </xf>
    <xf numFmtId="0" fontId="16" fillId="0" borderId="23" xfId="0" quotePrefix="1" applyFont="1" applyBorder="1" applyAlignment="1">
      <alignment horizontal="left" vertical="center" wrapText="1"/>
    </xf>
    <xf numFmtId="0" fontId="16" fillId="0" borderId="14" xfId="0" quotePrefix="1" applyFont="1" applyBorder="1" applyAlignment="1">
      <alignment horizontal="center" vertical="center"/>
    </xf>
    <xf numFmtId="164" fontId="16" fillId="0" borderId="7" xfId="1" applyFont="1" applyFill="1" applyBorder="1" applyAlignment="1" applyProtection="1">
      <alignment vertical="center"/>
    </xf>
    <xf numFmtId="0" fontId="16" fillId="0" borderId="14" xfId="0" applyFont="1" applyBorder="1" applyAlignment="1" applyProtection="1">
      <alignment horizontal="center" vertical="center"/>
      <protection locked="0"/>
    </xf>
    <xf numFmtId="164" fontId="16" fillId="0" borderId="15" xfId="0" applyNumberFormat="1" applyFont="1" applyBorder="1" applyAlignment="1">
      <alignment horizontal="center" vertical="center"/>
    </xf>
    <xf numFmtId="0" fontId="16" fillId="0" borderId="8" xfId="0" quotePrefix="1" applyFont="1" applyBorder="1" applyAlignment="1">
      <alignment horizontal="left" vertical="center" wrapText="1"/>
    </xf>
    <xf numFmtId="0" fontId="16" fillId="0" borderId="2" xfId="0" quotePrefix="1" applyFont="1" applyBorder="1" applyAlignment="1">
      <alignment horizontal="center" vertical="center"/>
    </xf>
    <xf numFmtId="164" fontId="16" fillId="0" borderId="2" xfId="1" applyFont="1" applyFill="1" applyBorder="1" applyAlignment="1" applyProtection="1">
      <alignment vertical="center"/>
    </xf>
    <xf numFmtId="0" fontId="16" fillId="0" borderId="2" xfId="0" applyFont="1" applyBorder="1" applyAlignment="1" applyProtection="1">
      <alignment horizontal="center" vertical="center"/>
      <protection locked="0"/>
    </xf>
    <xf numFmtId="164" fontId="16" fillId="0" borderId="3" xfId="0" applyNumberFormat="1" applyFont="1" applyBorder="1" applyAlignment="1">
      <alignment horizontal="center" vertical="center"/>
    </xf>
    <xf numFmtId="0" fontId="16" fillId="0" borderId="24" xfId="0" quotePrefix="1" applyFont="1" applyBorder="1" applyAlignment="1">
      <alignment horizontal="left" vertical="center" wrapText="1"/>
    </xf>
    <xf numFmtId="0" fontId="16" fillId="0" borderId="17" xfId="0" quotePrefix="1" applyFont="1" applyBorder="1" applyAlignment="1">
      <alignment horizontal="center" vertical="center"/>
    </xf>
    <xf numFmtId="0" fontId="16" fillId="0" borderId="17" xfId="0" applyFont="1" applyBorder="1" applyAlignment="1" applyProtection="1">
      <alignment horizontal="center" vertical="center"/>
      <protection locked="0"/>
    </xf>
    <xf numFmtId="164" fontId="16" fillId="0" borderId="18" xfId="0" applyNumberFormat="1" applyFont="1" applyBorder="1" applyAlignment="1">
      <alignment horizontal="center" vertical="center"/>
    </xf>
    <xf numFmtId="0" fontId="16" fillId="0" borderId="13" xfId="0" quotePrefix="1" applyFont="1" applyBorder="1" applyAlignment="1">
      <alignment horizontal="left" vertical="center" wrapText="1"/>
    </xf>
    <xf numFmtId="164" fontId="16" fillId="0" borderId="14" xfId="1" applyFont="1" applyFill="1" applyBorder="1" applyAlignment="1" applyProtection="1">
      <alignment vertical="center"/>
    </xf>
    <xf numFmtId="0" fontId="16" fillId="0" borderId="4" xfId="0" quotePrefix="1" applyFont="1" applyBorder="1" applyAlignment="1">
      <alignment horizontal="left" vertical="center" wrapText="1"/>
    </xf>
    <xf numFmtId="0" fontId="16" fillId="0" borderId="16" xfId="0" quotePrefix="1" applyFont="1" applyBorder="1" applyAlignment="1">
      <alignment horizontal="left" vertical="center" wrapText="1"/>
    </xf>
    <xf numFmtId="164" fontId="16" fillId="0" borderId="17" xfId="1" applyFont="1" applyFill="1" applyBorder="1" applyAlignment="1" applyProtection="1">
      <alignment vertical="center"/>
    </xf>
    <xf numFmtId="0" fontId="18" fillId="0" borderId="13" xfId="0" applyFont="1" applyBorder="1" applyAlignment="1">
      <alignment horizontal="left" vertical="center"/>
    </xf>
    <xf numFmtId="0" fontId="18" fillId="0" borderId="16" xfId="0" applyFont="1" applyBorder="1" applyAlignment="1">
      <alignment horizontal="left" vertical="center"/>
    </xf>
    <xf numFmtId="164" fontId="16" fillId="0" borderId="40" xfId="1" applyFont="1" applyFill="1" applyBorder="1" applyAlignment="1" applyProtection="1">
      <alignment vertical="center"/>
    </xf>
    <xf numFmtId="0" fontId="16" fillId="0" borderId="13" xfId="0" quotePrefix="1" applyFont="1" applyBorder="1" applyAlignment="1">
      <alignment horizontal="left" vertical="center"/>
    </xf>
    <xf numFmtId="0" fontId="16" fillId="0" borderId="14" xfId="0" applyFont="1" applyBorder="1" applyAlignment="1">
      <alignment horizontal="center" vertical="center"/>
    </xf>
    <xf numFmtId="0" fontId="16" fillId="0" borderId="4" xfId="0" quotePrefix="1" applyFont="1" applyBorder="1" applyAlignment="1">
      <alignment horizontal="left" vertical="center"/>
    </xf>
    <xf numFmtId="0" fontId="16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164" fontId="18" fillId="0" borderId="6" xfId="1" applyFont="1" applyFill="1" applyBorder="1" applyAlignment="1" applyProtection="1">
      <alignment vertical="center"/>
    </xf>
    <xf numFmtId="164" fontId="18" fillId="0" borderId="2" xfId="1" applyFont="1" applyFill="1" applyBorder="1" applyAlignment="1" applyProtection="1">
      <alignment vertical="center"/>
    </xf>
    <xf numFmtId="0" fontId="16" fillId="0" borderId="16" xfId="0" quotePrefix="1" applyFont="1" applyBorder="1" applyAlignment="1">
      <alignment horizontal="left" vertical="center"/>
    </xf>
    <xf numFmtId="0" fontId="18" fillId="0" borderId="17" xfId="0" applyFont="1" applyBorder="1" applyAlignment="1">
      <alignment horizontal="center" vertical="center"/>
    </xf>
    <xf numFmtId="164" fontId="18" fillId="0" borderId="40" xfId="1" applyFont="1" applyFill="1" applyBorder="1" applyAlignment="1" applyProtection="1">
      <alignment vertical="center"/>
    </xf>
    <xf numFmtId="164" fontId="16" fillId="0" borderId="37" xfId="1" applyFont="1" applyFill="1" applyBorder="1" applyAlignment="1" applyProtection="1">
      <alignment vertical="center"/>
    </xf>
    <xf numFmtId="0" fontId="16" fillId="0" borderId="23" xfId="0" quotePrefix="1" applyFont="1" applyBorder="1" applyAlignment="1">
      <alignment horizontal="left" vertical="center"/>
    </xf>
    <xf numFmtId="0" fontId="16" fillId="0" borderId="8" xfId="0" quotePrefix="1" applyFont="1" applyBorder="1" applyAlignment="1">
      <alignment horizontal="left" vertical="center"/>
    </xf>
    <xf numFmtId="0" fontId="16" fillId="0" borderId="24" xfId="0" quotePrefix="1" applyFont="1" applyBorder="1" applyAlignment="1">
      <alignment horizontal="left" vertical="center"/>
    </xf>
    <xf numFmtId="0" fontId="16" fillId="0" borderId="7" xfId="0" quotePrefix="1" applyFont="1" applyBorder="1" applyAlignment="1">
      <alignment horizontal="center" vertical="center"/>
    </xf>
    <xf numFmtId="0" fontId="16" fillId="0" borderId="7" xfId="0" applyFont="1" applyBorder="1" applyAlignment="1" applyProtection="1">
      <alignment horizontal="center" vertical="center"/>
      <protection locked="0"/>
    </xf>
    <xf numFmtId="164" fontId="16" fillId="0" borderId="12" xfId="0" applyNumberFormat="1" applyFont="1" applyBorder="1" applyAlignment="1">
      <alignment horizontal="center" vertical="center"/>
    </xf>
    <xf numFmtId="164" fontId="16" fillId="0" borderId="17" xfId="1" applyFont="1" applyFill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164" fontId="16" fillId="0" borderId="37" xfId="1" applyFont="1" applyFill="1" applyBorder="1" applyAlignment="1">
      <alignment horizontal="center" vertical="center"/>
    </xf>
    <xf numFmtId="164" fontId="16" fillId="0" borderId="6" xfId="1" applyFont="1" applyFill="1" applyBorder="1" applyAlignment="1" applyProtection="1">
      <alignment vertical="center"/>
    </xf>
    <xf numFmtId="0" fontId="16" fillId="0" borderId="49" xfId="0" quotePrefix="1" applyFont="1" applyBorder="1" applyAlignment="1">
      <alignment horizontal="left" vertical="center"/>
    </xf>
    <xf numFmtId="0" fontId="16" fillId="0" borderId="6" xfId="0" applyFont="1" applyBorder="1" applyAlignment="1">
      <alignment horizontal="center" vertical="center"/>
    </xf>
    <xf numFmtId="0" fontId="16" fillId="0" borderId="6" xfId="0" applyFont="1" applyBorder="1" applyAlignment="1" applyProtection="1">
      <alignment horizontal="center" vertical="center"/>
      <protection locked="0"/>
    </xf>
    <xf numFmtId="164" fontId="16" fillId="0" borderId="19" xfId="0" applyNumberFormat="1" applyFont="1" applyBorder="1" applyAlignment="1">
      <alignment horizontal="center" vertical="center"/>
    </xf>
    <xf numFmtId="0" fontId="16" fillId="0" borderId="48" xfId="0" applyFont="1" applyBorder="1" applyAlignment="1">
      <alignment horizontal="left" vertical="center"/>
    </xf>
    <xf numFmtId="0" fontId="18" fillId="0" borderId="21" xfId="0" applyFont="1" applyBorder="1" applyAlignment="1">
      <alignment horizontal="center" vertical="center"/>
    </xf>
    <xf numFmtId="164" fontId="18" fillId="0" borderId="33" xfId="1" applyFont="1" applyFill="1" applyBorder="1" applyAlignment="1">
      <alignment vertical="center"/>
    </xf>
    <xf numFmtId="0" fontId="12" fillId="0" borderId="21" xfId="0" applyFont="1" applyBorder="1" applyAlignment="1" applyProtection="1">
      <alignment horizontal="center" vertical="center"/>
      <protection locked="0"/>
    </xf>
    <xf numFmtId="164" fontId="16" fillId="0" borderId="22" xfId="0" applyNumberFormat="1" applyFont="1" applyBorder="1" applyAlignment="1">
      <alignment horizontal="center" vertical="center"/>
    </xf>
    <xf numFmtId="0" fontId="12" fillId="0" borderId="50" xfId="0" applyFont="1" applyBorder="1" applyAlignment="1" applyProtection="1">
      <alignment vertical="center"/>
      <protection locked="0"/>
    </xf>
    <xf numFmtId="0" fontId="16" fillId="0" borderId="8" xfId="0" applyFont="1" applyBorder="1" applyAlignment="1">
      <alignment horizontal="left" vertical="center"/>
    </xf>
    <xf numFmtId="0" fontId="12" fillId="0" borderId="52" xfId="0" applyFont="1" applyBorder="1" applyAlignment="1" applyProtection="1">
      <alignment vertical="center"/>
      <protection locked="0"/>
    </xf>
    <xf numFmtId="0" fontId="16" fillId="0" borderId="53" xfId="0" applyFont="1" applyBorder="1" applyAlignment="1">
      <alignment horizontal="left" vertical="center"/>
    </xf>
    <xf numFmtId="0" fontId="12" fillId="0" borderId="51" xfId="0" applyFont="1" applyBorder="1" applyAlignment="1" applyProtection="1">
      <alignment vertical="center"/>
      <protection locked="0"/>
    </xf>
    <xf numFmtId="0" fontId="16" fillId="0" borderId="47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center" vertical="center"/>
    </xf>
    <xf numFmtId="164" fontId="16" fillId="0" borderId="7" xfId="1" applyFont="1" applyFill="1" applyBorder="1" applyAlignment="1" applyProtection="1">
      <alignment horizontal="center" vertical="center"/>
    </xf>
    <xf numFmtId="0" fontId="16" fillId="0" borderId="4" xfId="0" applyFont="1" applyBorder="1" applyAlignment="1">
      <alignment horizontal="left" vertical="center" wrapText="1"/>
    </xf>
    <xf numFmtId="164" fontId="16" fillId="0" borderId="2" xfId="1" applyFont="1" applyFill="1" applyBorder="1" applyAlignment="1" applyProtection="1">
      <alignment horizontal="center" vertical="center"/>
    </xf>
    <xf numFmtId="0" fontId="16" fillId="0" borderId="16" xfId="0" applyFont="1" applyBorder="1" applyAlignment="1">
      <alignment horizontal="left" vertical="center" wrapText="1"/>
    </xf>
    <xf numFmtId="164" fontId="16" fillId="0" borderId="17" xfId="1" applyFont="1" applyFill="1" applyBorder="1" applyAlignment="1" applyProtection="1">
      <alignment horizontal="center" vertical="center"/>
    </xf>
    <xf numFmtId="0" fontId="16" fillId="0" borderId="13" xfId="0" applyFont="1" applyBorder="1" applyAlignment="1">
      <alignment horizontal="left" vertical="center" wrapText="1"/>
    </xf>
    <xf numFmtId="164" fontId="16" fillId="0" borderId="15" xfId="0" applyNumberFormat="1" applyFont="1" applyBorder="1" applyAlignment="1">
      <alignment vertical="center"/>
    </xf>
    <xf numFmtId="0" fontId="19" fillId="0" borderId="2" xfId="0" applyFont="1" applyBorder="1" applyAlignment="1" applyProtection="1">
      <alignment horizontal="center" vertical="center" wrapText="1"/>
      <protection locked="0"/>
    </xf>
    <xf numFmtId="164" fontId="16" fillId="0" borderId="3" xfId="0" applyNumberFormat="1" applyFont="1" applyBorder="1" applyAlignment="1">
      <alignment vertical="center"/>
    </xf>
    <xf numFmtId="0" fontId="16" fillId="0" borderId="1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16" xfId="0" applyFont="1" applyBorder="1" applyAlignment="1">
      <alignment horizontal="left" vertical="center"/>
    </xf>
    <xf numFmtId="164" fontId="16" fillId="0" borderId="18" xfId="0" applyNumberFormat="1" applyFont="1" applyBorder="1" applyAlignment="1">
      <alignment vertical="center"/>
    </xf>
    <xf numFmtId="0" fontId="16" fillId="0" borderId="40" xfId="0" applyFont="1" applyBorder="1" applyAlignment="1" applyProtection="1">
      <alignment horizontal="center" vertical="center"/>
      <protection locked="0"/>
    </xf>
    <xf numFmtId="164" fontId="16" fillId="0" borderId="41" xfId="0" applyNumberFormat="1" applyFont="1" applyBorder="1" applyAlignment="1">
      <alignment horizontal="center" vertical="center"/>
    </xf>
    <xf numFmtId="0" fontId="16" fillId="0" borderId="20" xfId="0" applyFont="1" applyBorder="1" applyAlignment="1">
      <alignment horizontal="left" vertical="center"/>
    </xf>
    <xf numFmtId="0" fontId="16" fillId="0" borderId="37" xfId="0" applyFont="1" applyBorder="1" applyAlignment="1">
      <alignment horizontal="center" vertical="center"/>
    </xf>
    <xf numFmtId="0" fontId="16" fillId="0" borderId="37" xfId="0" applyFont="1" applyBorder="1" applyAlignment="1" applyProtection="1">
      <alignment horizontal="center" vertical="center"/>
      <protection locked="0"/>
    </xf>
    <xf numFmtId="164" fontId="16" fillId="0" borderId="38" xfId="0" applyNumberFormat="1" applyFont="1" applyBorder="1" applyAlignment="1">
      <alignment vertical="center"/>
    </xf>
    <xf numFmtId="0" fontId="12" fillId="0" borderId="8" xfId="0" quotePrefix="1" applyFont="1" applyBorder="1" applyAlignment="1">
      <alignment horizontal="left" vertical="center"/>
    </xf>
    <xf numFmtId="0" fontId="12" fillId="0" borderId="24" xfId="0" quotePrefix="1" applyFont="1" applyBorder="1" applyAlignment="1">
      <alignment horizontal="left" vertical="center"/>
    </xf>
    <xf numFmtId="0" fontId="16" fillId="0" borderId="23" xfId="0" applyFont="1" applyBorder="1" applyAlignment="1">
      <alignment horizontal="left" vertical="center"/>
    </xf>
    <xf numFmtId="0" fontId="16" fillId="0" borderId="8" xfId="0" applyFont="1" applyBorder="1" applyAlignment="1">
      <alignment horizontal="left" vertical="center"/>
    </xf>
    <xf numFmtId="0" fontId="16" fillId="0" borderId="24" xfId="0" applyFont="1" applyBorder="1" applyAlignment="1">
      <alignment horizontal="left" vertical="center"/>
    </xf>
    <xf numFmtId="0" fontId="18" fillId="0" borderId="13" xfId="0" applyFont="1" applyBorder="1" applyAlignment="1">
      <alignment horizontal="left" vertical="center"/>
    </xf>
    <xf numFmtId="0" fontId="18" fillId="0" borderId="14" xfId="0" applyFont="1" applyBorder="1" applyAlignment="1">
      <alignment horizontal="center" vertical="center"/>
    </xf>
    <xf numFmtId="164" fontId="18" fillId="0" borderId="14" xfId="1" applyFont="1" applyFill="1" applyBorder="1" applyAlignment="1" applyProtection="1">
      <alignment vertical="center"/>
    </xf>
    <xf numFmtId="0" fontId="18" fillId="0" borderId="4" xfId="0" applyFont="1" applyBorder="1" applyAlignment="1">
      <alignment horizontal="left" vertical="center"/>
    </xf>
    <xf numFmtId="0" fontId="18" fillId="0" borderId="16" xfId="0" applyFont="1" applyBorder="1" applyAlignment="1">
      <alignment horizontal="left" vertical="center"/>
    </xf>
    <xf numFmtId="164" fontId="18" fillId="0" borderId="17" xfId="1" applyFont="1" applyFill="1" applyBorder="1" applyAlignment="1" applyProtection="1">
      <alignment vertical="center"/>
    </xf>
    <xf numFmtId="0" fontId="16" fillId="0" borderId="5" xfId="0" quotePrefix="1" applyFont="1" applyBorder="1" applyAlignment="1">
      <alignment horizontal="left" vertical="center"/>
    </xf>
    <xf numFmtId="0" fontId="16" fillId="0" borderId="0" xfId="0" applyFont="1" applyAlignment="1">
      <alignment vertical="center"/>
    </xf>
    <xf numFmtId="0" fontId="18" fillId="0" borderId="4" xfId="0" applyFont="1" applyBorder="1" applyAlignment="1">
      <alignment horizontal="left" vertical="center"/>
    </xf>
    <xf numFmtId="0" fontId="18" fillId="0" borderId="39" xfId="0" applyFont="1" applyBorder="1" applyAlignment="1">
      <alignment horizontal="left" vertical="center"/>
    </xf>
    <xf numFmtId="0" fontId="18" fillId="0" borderId="10" xfId="0" applyFont="1" applyBorder="1" applyAlignment="1">
      <alignment horizontal="center" vertical="center"/>
    </xf>
    <xf numFmtId="164" fontId="18" fillId="0" borderId="10" xfId="1" applyFont="1" applyFill="1" applyBorder="1" applyAlignment="1" applyProtection="1">
      <alignment vertical="center"/>
    </xf>
    <xf numFmtId="0" fontId="16" fillId="0" borderId="10" xfId="0" applyFont="1" applyBorder="1" applyAlignment="1" applyProtection="1">
      <alignment horizontal="center" vertical="center"/>
      <protection locked="0"/>
    </xf>
    <xf numFmtId="164" fontId="16" fillId="0" borderId="11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164" fontId="18" fillId="0" borderId="0" xfId="1" applyFont="1" applyFill="1" applyBorder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164" fontId="20" fillId="0" borderId="1" xfId="0" applyNumberFormat="1" applyFont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30CDD7"/>
      <color rgb="FF003057"/>
      <color rgb="FFF9FDD7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8BE6E-35C5-46B7-8D90-59BED864E179}">
  <dimension ref="A1:G179"/>
  <sheetViews>
    <sheetView showGridLines="0" tabSelected="1" topLeftCell="A141" zoomScale="96" zoomScaleNormal="96" workbookViewId="0">
      <selection activeCell="G162" sqref="G162"/>
    </sheetView>
  </sheetViews>
  <sheetFormatPr defaultColWidth="11.42578125" defaultRowHeight="16.899999999999999"/>
  <cols>
    <col min="1" max="1" width="44.140625" style="2" customWidth="1"/>
    <col min="2" max="2" width="15.85546875" style="2" bestFit="1" customWidth="1"/>
    <col min="3" max="3" width="13.7109375" style="2" customWidth="1"/>
    <col min="4" max="4" width="14.7109375" style="2" customWidth="1"/>
    <col min="5" max="5" width="13.42578125" style="2" customWidth="1"/>
    <col min="6" max="6" width="6.7109375" style="2" customWidth="1"/>
    <col min="7" max="7" width="45.7109375" style="2" customWidth="1"/>
    <col min="8" max="8" width="29.7109375" style="1" bestFit="1" customWidth="1"/>
    <col min="9" max="16384" width="11.42578125" style="1"/>
  </cols>
  <sheetData>
    <row r="1" spans="1:5" ht="23.45" thickBot="1">
      <c r="A1" s="117" t="s">
        <v>0</v>
      </c>
      <c r="B1" s="118"/>
      <c r="C1" s="118"/>
      <c r="D1" s="118"/>
      <c r="E1" s="119"/>
    </row>
    <row r="3" spans="1:5" ht="17.45">
      <c r="A3" s="120" t="s">
        <v>1</v>
      </c>
      <c r="B3" s="120"/>
      <c r="C3" s="120"/>
      <c r="D3" s="120"/>
      <c r="E3" s="120"/>
    </row>
    <row r="4" spans="1:5" ht="15.75" customHeight="1" thickBot="1">
      <c r="A4" s="3"/>
    </row>
    <row r="5" spans="1:5">
      <c r="A5" s="4" t="s">
        <v>2</v>
      </c>
      <c r="B5" s="122"/>
      <c r="C5" s="122"/>
      <c r="D5" s="123"/>
      <c r="E5" s="121"/>
    </row>
    <row r="6" spans="1:5">
      <c r="A6" s="5" t="s">
        <v>3</v>
      </c>
      <c r="B6" s="95"/>
      <c r="C6" s="95"/>
      <c r="D6" s="96"/>
      <c r="E6" s="121"/>
    </row>
    <row r="7" spans="1:5">
      <c r="A7" s="5" t="s">
        <v>4</v>
      </c>
      <c r="B7" s="124"/>
      <c r="C7" s="124"/>
      <c r="D7" s="125"/>
      <c r="E7" s="121"/>
    </row>
    <row r="8" spans="1:5">
      <c r="A8" s="5" t="s">
        <v>5</v>
      </c>
      <c r="B8" s="95"/>
      <c r="C8" s="95"/>
      <c r="D8" s="96"/>
      <c r="E8" s="121"/>
    </row>
    <row r="9" spans="1:5">
      <c r="A9" s="5" t="s">
        <v>6</v>
      </c>
      <c r="B9" s="95"/>
      <c r="C9" s="95"/>
      <c r="D9" s="96"/>
      <c r="E9" s="121"/>
    </row>
    <row r="10" spans="1:5" ht="17.45" thickBot="1">
      <c r="A10" s="6" t="s">
        <v>7</v>
      </c>
      <c r="B10" s="97"/>
      <c r="C10" s="97"/>
      <c r="D10" s="98"/>
      <c r="E10" s="121"/>
    </row>
    <row r="11" spans="1:5" ht="17.45" thickBot="1"/>
    <row r="12" spans="1:5" ht="61.5" customHeight="1">
      <c r="A12" s="18" t="s">
        <v>8</v>
      </c>
      <c r="B12" s="19" t="s">
        <v>9</v>
      </c>
      <c r="C12" s="20" t="s">
        <v>10</v>
      </c>
      <c r="D12" s="20" t="s">
        <v>11</v>
      </c>
      <c r="E12" s="21" t="s">
        <v>12</v>
      </c>
    </row>
    <row r="13" spans="1:5" ht="15" customHeight="1">
      <c r="A13" s="91" t="s">
        <v>13</v>
      </c>
      <c r="B13" s="22">
        <v>6</v>
      </c>
      <c r="C13" s="7">
        <v>17.5</v>
      </c>
      <c r="D13" s="23"/>
      <c r="E13" s="24">
        <f>C13*D13</f>
        <v>0</v>
      </c>
    </row>
    <row r="14" spans="1:5">
      <c r="A14" s="115"/>
      <c r="B14" s="25">
        <v>8</v>
      </c>
      <c r="C14" s="8">
        <v>17.5</v>
      </c>
      <c r="D14" s="26"/>
      <c r="E14" s="27">
        <f t="shared" ref="E14:E21" si="0">C14*D14</f>
        <v>0</v>
      </c>
    </row>
    <row r="15" spans="1:5">
      <c r="A15" s="115"/>
      <c r="B15" s="25">
        <v>10</v>
      </c>
      <c r="C15" s="8">
        <v>19.5</v>
      </c>
      <c r="D15" s="26"/>
      <c r="E15" s="27">
        <f t="shared" si="0"/>
        <v>0</v>
      </c>
    </row>
    <row r="16" spans="1:5">
      <c r="A16" s="115"/>
      <c r="B16" s="25">
        <v>12</v>
      </c>
      <c r="C16" s="8">
        <v>19.5</v>
      </c>
      <c r="D16" s="26"/>
      <c r="E16" s="27">
        <f t="shared" si="0"/>
        <v>0</v>
      </c>
    </row>
    <row r="17" spans="1:6">
      <c r="A17" s="115"/>
      <c r="B17" s="25">
        <v>14</v>
      </c>
      <c r="C17" s="8">
        <v>19.5</v>
      </c>
      <c r="D17" s="26"/>
      <c r="E17" s="27">
        <f t="shared" si="0"/>
        <v>0</v>
      </c>
    </row>
    <row r="18" spans="1:6">
      <c r="A18" s="115"/>
      <c r="B18" s="25">
        <v>16</v>
      </c>
      <c r="C18" s="8">
        <v>19.5</v>
      </c>
      <c r="D18" s="26"/>
      <c r="E18" s="27">
        <f t="shared" si="0"/>
        <v>0</v>
      </c>
    </row>
    <row r="19" spans="1:6">
      <c r="A19" s="115"/>
      <c r="B19" s="25" t="s">
        <v>14</v>
      </c>
      <c r="C19" s="8">
        <v>19.5</v>
      </c>
      <c r="D19" s="26"/>
      <c r="E19" s="27">
        <f t="shared" si="0"/>
        <v>0</v>
      </c>
    </row>
    <row r="20" spans="1:6">
      <c r="A20" s="115"/>
      <c r="B20" s="25" t="s">
        <v>15</v>
      </c>
      <c r="C20" s="8">
        <v>19.5</v>
      </c>
      <c r="D20" s="26"/>
      <c r="E20" s="27">
        <f t="shared" si="0"/>
        <v>0</v>
      </c>
    </row>
    <row r="21" spans="1:6">
      <c r="A21" s="92"/>
      <c r="B21" s="28" t="s">
        <v>16</v>
      </c>
      <c r="C21" s="8">
        <v>19.5</v>
      </c>
      <c r="D21" s="29"/>
      <c r="E21" s="30">
        <f t="shared" si="0"/>
        <v>0</v>
      </c>
    </row>
    <row r="22" spans="1:6" ht="15" customHeight="1">
      <c r="A22" s="102" t="s">
        <v>17</v>
      </c>
      <c r="B22" s="31">
        <v>8</v>
      </c>
      <c r="C22" s="9">
        <v>21.5</v>
      </c>
      <c r="D22" s="32"/>
      <c r="E22" s="33">
        <f>C22*D22</f>
        <v>0</v>
      </c>
    </row>
    <row r="23" spans="1:6">
      <c r="A23" s="103"/>
      <c r="B23" s="25">
        <v>10</v>
      </c>
      <c r="C23" s="8">
        <v>21.5</v>
      </c>
      <c r="D23" s="26"/>
      <c r="E23" s="27">
        <f t="shared" ref="E23:E28" si="1">C23*D23</f>
        <v>0</v>
      </c>
    </row>
    <row r="24" spans="1:6">
      <c r="A24" s="103"/>
      <c r="B24" s="25">
        <v>12</v>
      </c>
      <c r="C24" s="8">
        <v>21.5</v>
      </c>
      <c r="D24" s="26"/>
      <c r="E24" s="27">
        <f t="shared" si="1"/>
        <v>0</v>
      </c>
    </row>
    <row r="25" spans="1:6">
      <c r="A25" s="103"/>
      <c r="B25" s="25">
        <v>14</v>
      </c>
      <c r="C25" s="8">
        <v>21.5</v>
      </c>
      <c r="D25" s="26"/>
      <c r="E25" s="27">
        <f t="shared" si="1"/>
        <v>0</v>
      </c>
    </row>
    <row r="26" spans="1:6">
      <c r="A26" s="104"/>
      <c r="B26" s="34">
        <v>16</v>
      </c>
      <c r="C26" s="13">
        <v>21.5</v>
      </c>
      <c r="D26" s="35"/>
      <c r="E26" s="36">
        <f t="shared" si="1"/>
        <v>0</v>
      </c>
    </row>
    <row r="27" spans="1:6">
      <c r="A27" s="91" t="s">
        <v>18</v>
      </c>
      <c r="B27" s="31">
        <v>16</v>
      </c>
      <c r="C27" s="9">
        <v>9.5</v>
      </c>
      <c r="D27" s="32"/>
      <c r="E27" s="33">
        <f t="shared" si="1"/>
        <v>0</v>
      </c>
      <c r="F27" s="37"/>
    </row>
    <row r="28" spans="1:6">
      <c r="A28" s="92"/>
      <c r="B28" s="28">
        <v>18</v>
      </c>
      <c r="C28" s="38">
        <v>9.5</v>
      </c>
      <c r="D28" s="29"/>
      <c r="E28" s="30">
        <f t="shared" si="1"/>
        <v>0</v>
      </c>
      <c r="F28" s="37"/>
    </row>
    <row r="29" spans="1:6">
      <c r="A29" s="102" t="s">
        <v>19</v>
      </c>
      <c r="B29" s="39">
        <v>8</v>
      </c>
      <c r="C29" s="9">
        <v>21.5</v>
      </c>
      <c r="D29" s="32"/>
      <c r="E29" s="33">
        <f>C29*D29</f>
        <v>0</v>
      </c>
    </row>
    <row r="30" spans="1:6">
      <c r="A30" s="103"/>
      <c r="B30" s="40">
        <v>10</v>
      </c>
      <c r="C30" s="8">
        <v>23.5</v>
      </c>
      <c r="D30" s="26"/>
      <c r="E30" s="27">
        <f t="shared" ref="E30:E36" si="2">C30*D30</f>
        <v>0</v>
      </c>
    </row>
    <row r="31" spans="1:6">
      <c r="A31" s="103"/>
      <c r="B31" s="40">
        <v>12</v>
      </c>
      <c r="C31" s="8">
        <v>23.5</v>
      </c>
      <c r="D31" s="26"/>
      <c r="E31" s="27">
        <f t="shared" si="2"/>
        <v>0</v>
      </c>
    </row>
    <row r="32" spans="1:6">
      <c r="A32" s="103"/>
      <c r="B32" s="40">
        <v>14</v>
      </c>
      <c r="C32" s="8">
        <v>23.5</v>
      </c>
      <c r="D32" s="26"/>
      <c r="E32" s="27">
        <f t="shared" si="2"/>
        <v>0</v>
      </c>
    </row>
    <row r="33" spans="1:5">
      <c r="A33" s="103"/>
      <c r="B33" s="41">
        <v>16</v>
      </c>
      <c r="C33" s="10">
        <v>25.5</v>
      </c>
      <c r="D33" s="42"/>
      <c r="E33" s="27">
        <f t="shared" si="2"/>
        <v>0</v>
      </c>
    </row>
    <row r="34" spans="1:5">
      <c r="A34" s="103"/>
      <c r="B34" s="43" t="s">
        <v>14</v>
      </c>
      <c r="C34" s="11">
        <v>25.5</v>
      </c>
      <c r="D34" s="26"/>
      <c r="E34" s="27">
        <f t="shared" si="2"/>
        <v>0</v>
      </c>
    </row>
    <row r="35" spans="1:5">
      <c r="A35" s="103"/>
      <c r="B35" s="43" t="s">
        <v>15</v>
      </c>
      <c r="C35" s="11">
        <v>25.5</v>
      </c>
      <c r="D35" s="26"/>
      <c r="E35" s="27">
        <f t="shared" si="2"/>
        <v>0</v>
      </c>
    </row>
    <row r="36" spans="1:5">
      <c r="A36" s="104"/>
      <c r="B36" s="44" t="s">
        <v>16</v>
      </c>
      <c r="C36" s="12">
        <v>25.5</v>
      </c>
      <c r="D36" s="29"/>
      <c r="E36" s="30">
        <f t="shared" si="2"/>
        <v>0</v>
      </c>
    </row>
    <row r="37" spans="1:5" ht="15" customHeight="1">
      <c r="A37" s="91" t="s">
        <v>20</v>
      </c>
      <c r="B37" s="31">
        <v>6</v>
      </c>
      <c r="C37" s="9">
        <v>20.5</v>
      </c>
      <c r="D37" s="32"/>
      <c r="E37" s="33">
        <f>C37*D37</f>
        <v>0</v>
      </c>
    </row>
    <row r="38" spans="1:5">
      <c r="A38" s="115"/>
      <c r="B38" s="25">
        <v>8</v>
      </c>
      <c r="C38" s="8">
        <v>21.5</v>
      </c>
      <c r="D38" s="26"/>
      <c r="E38" s="27">
        <f t="shared" ref="E38:E45" si="3">C38*D38</f>
        <v>0</v>
      </c>
    </row>
    <row r="39" spans="1:5">
      <c r="A39" s="115"/>
      <c r="B39" s="25">
        <v>10</v>
      </c>
      <c r="C39" s="8">
        <v>21.5</v>
      </c>
      <c r="D39" s="26"/>
      <c r="E39" s="27">
        <f t="shared" si="3"/>
        <v>0</v>
      </c>
    </row>
    <row r="40" spans="1:5">
      <c r="A40" s="115"/>
      <c r="B40" s="25">
        <v>12</v>
      </c>
      <c r="C40" s="8">
        <v>21.5</v>
      </c>
      <c r="D40" s="26"/>
      <c r="E40" s="27">
        <f t="shared" si="3"/>
        <v>0</v>
      </c>
    </row>
    <row r="41" spans="1:5">
      <c r="A41" s="115"/>
      <c r="B41" s="25">
        <v>14</v>
      </c>
      <c r="C41" s="8">
        <v>21.5</v>
      </c>
      <c r="D41" s="26"/>
      <c r="E41" s="27">
        <f t="shared" si="3"/>
        <v>0</v>
      </c>
    </row>
    <row r="42" spans="1:5">
      <c r="A42" s="115"/>
      <c r="B42" s="25">
        <v>16</v>
      </c>
      <c r="C42" s="8">
        <v>21.5</v>
      </c>
      <c r="D42" s="26"/>
      <c r="E42" s="27">
        <f t="shared" si="3"/>
        <v>0</v>
      </c>
    </row>
    <row r="43" spans="1:5">
      <c r="A43" s="115"/>
      <c r="B43" s="25" t="s">
        <v>14</v>
      </c>
      <c r="C43" s="8">
        <v>21.5</v>
      </c>
      <c r="D43" s="26"/>
      <c r="E43" s="27">
        <f t="shared" si="3"/>
        <v>0</v>
      </c>
    </row>
    <row r="44" spans="1:5">
      <c r="A44" s="115"/>
      <c r="B44" s="25" t="s">
        <v>15</v>
      </c>
      <c r="C44" s="8">
        <v>21.5</v>
      </c>
      <c r="D44" s="26"/>
      <c r="E44" s="27">
        <f t="shared" si="3"/>
        <v>0</v>
      </c>
    </row>
    <row r="45" spans="1:5">
      <c r="A45" s="92"/>
      <c r="B45" s="45" t="s">
        <v>16</v>
      </c>
      <c r="C45" s="46">
        <v>21.5</v>
      </c>
      <c r="D45" s="47"/>
      <c r="E45" s="48">
        <f t="shared" si="3"/>
        <v>0</v>
      </c>
    </row>
    <row r="46" spans="1:5">
      <c r="A46" s="102" t="s">
        <v>21</v>
      </c>
      <c r="B46" s="31">
        <v>8</v>
      </c>
      <c r="C46" s="9">
        <v>43</v>
      </c>
      <c r="D46" s="32"/>
      <c r="E46" s="33">
        <f>C46*D46</f>
        <v>0</v>
      </c>
    </row>
    <row r="47" spans="1:5">
      <c r="A47" s="103"/>
      <c r="B47" s="25">
        <v>10</v>
      </c>
      <c r="C47" s="8">
        <v>43</v>
      </c>
      <c r="D47" s="26"/>
      <c r="E47" s="27">
        <f t="shared" ref="E47:E63" si="4">C47*D47</f>
        <v>0</v>
      </c>
    </row>
    <row r="48" spans="1:5">
      <c r="A48" s="103"/>
      <c r="B48" s="25">
        <v>12</v>
      </c>
      <c r="C48" s="8">
        <v>43</v>
      </c>
      <c r="D48" s="26"/>
      <c r="E48" s="27">
        <f t="shared" si="4"/>
        <v>0</v>
      </c>
    </row>
    <row r="49" spans="1:6">
      <c r="A49" s="103"/>
      <c r="B49" s="25">
        <v>14</v>
      </c>
      <c r="C49" s="8">
        <v>43</v>
      </c>
      <c r="D49" s="26"/>
      <c r="E49" s="27">
        <f t="shared" si="4"/>
        <v>0</v>
      </c>
    </row>
    <row r="50" spans="1:6">
      <c r="A50" s="103"/>
      <c r="B50" s="25">
        <v>16</v>
      </c>
      <c r="C50" s="8">
        <v>43</v>
      </c>
      <c r="D50" s="26"/>
      <c r="E50" s="27">
        <f t="shared" si="4"/>
        <v>0</v>
      </c>
    </row>
    <row r="51" spans="1:6">
      <c r="A51" s="103"/>
      <c r="B51" s="25" t="s">
        <v>14</v>
      </c>
      <c r="C51" s="8">
        <v>47</v>
      </c>
      <c r="D51" s="26"/>
      <c r="E51" s="27">
        <f t="shared" si="4"/>
        <v>0</v>
      </c>
    </row>
    <row r="52" spans="1:6">
      <c r="A52" s="104"/>
      <c r="B52" s="34" t="s">
        <v>15</v>
      </c>
      <c r="C52" s="13">
        <v>47</v>
      </c>
      <c r="D52" s="35"/>
      <c r="E52" s="36">
        <f t="shared" si="4"/>
        <v>0</v>
      </c>
    </row>
    <row r="53" spans="1:6">
      <c r="A53" s="115" t="s">
        <v>22</v>
      </c>
      <c r="B53" s="22">
        <v>8</v>
      </c>
      <c r="C53" s="7">
        <v>20</v>
      </c>
      <c r="D53" s="23"/>
      <c r="E53" s="24">
        <f t="shared" si="4"/>
        <v>0</v>
      </c>
      <c r="F53" s="37"/>
    </row>
    <row r="54" spans="1:6">
      <c r="A54" s="92"/>
      <c r="B54" s="34">
        <v>16</v>
      </c>
      <c r="C54" s="13">
        <v>20</v>
      </c>
      <c r="D54" s="35"/>
      <c r="E54" s="36">
        <f t="shared" si="4"/>
        <v>0</v>
      </c>
      <c r="F54" s="37"/>
    </row>
    <row r="55" spans="1:6">
      <c r="A55" s="102" t="s">
        <v>23</v>
      </c>
      <c r="B55" s="39">
        <v>8</v>
      </c>
      <c r="C55" s="9">
        <v>22.5</v>
      </c>
      <c r="D55" s="32"/>
      <c r="E55" s="24">
        <f>C55*D55</f>
        <v>0</v>
      </c>
    </row>
    <row r="56" spans="1:6">
      <c r="A56" s="103"/>
      <c r="B56" s="40">
        <v>10</v>
      </c>
      <c r="C56" s="8">
        <v>22.5</v>
      </c>
      <c r="D56" s="26"/>
      <c r="E56" s="27">
        <f t="shared" si="4"/>
        <v>0</v>
      </c>
    </row>
    <row r="57" spans="1:6">
      <c r="A57" s="103"/>
      <c r="B57" s="40">
        <v>12</v>
      </c>
      <c r="C57" s="8">
        <v>26</v>
      </c>
      <c r="D57" s="26"/>
      <c r="E57" s="27">
        <f t="shared" si="4"/>
        <v>0</v>
      </c>
    </row>
    <row r="58" spans="1:6">
      <c r="A58" s="103"/>
      <c r="B58" s="40">
        <v>14</v>
      </c>
      <c r="C58" s="8">
        <v>26</v>
      </c>
      <c r="D58" s="26"/>
      <c r="E58" s="27">
        <f t="shared" si="4"/>
        <v>0</v>
      </c>
    </row>
    <row r="59" spans="1:6">
      <c r="A59" s="103"/>
      <c r="B59" s="40">
        <v>16</v>
      </c>
      <c r="C59" s="8">
        <v>27.5</v>
      </c>
      <c r="D59" s="26"/>
      <c r="E59" s="27">
        <f t="shared" si="4"/>
        <v>0</v>
      </c>
    </row>
    <row r="60" spans="1:6">
      <c r="A60" s="103"/>
      <c r="B60" s="40" t="s">
        <v>14</v>
      </c>
      <c r="C60" s="8">
        <v>27.5</v>
      </c>
      <c r="D60" s="26"/>
      <c r="E60" s="27">
        <f t="shared" si="4"/>
        <v>0</v>
      </c>
    </row>
    <row r="61" spans="1:6">
      <c r="A61" s="104"/>
      <c r="B61" s="49" t="s">
        <v>15</v>
      </c>
      <c r="C61" s="13">
        <v>27.5</v>
      </c>
      <c r="D61" s="35"/>
      <c r="E61" s="36">
        <f t="shared" si="4"/>
        <v>0</v>
      </c>
    </row>
    <row r="62" spans="1:6" ht="15" customHeight="1">
      <c r="A62" s="91" t="s">
        <v>24</v>
      </c>
      <c r="B62" s="40">
        <v>16</v>
      </c>
      <c r="C62" s="8">
        <v>12.5</v>
      </c>
      <c r="D62" s="26"/>
      <c r="E62" s="27">
        <f t="shared" si="4"/>
        <v>0</v>
      </c>
      <c r="F62" s="37"/>
    </row>
    <row r="63" spans="1:6">
      <c r="A63" s="92"/>
      <c r="B63" s="49">
        <v>18</v>
      </c>
      <c r="C63" s="13">
        <v>12.5</v>
      </c>
      <c r="D63" s="35"/>
      <c r="E63" s="36">
        <f t="shared" si="4"/>
        <v>0</v>
      </c>
      <c r="F63" s="37"/>
    </row>
    <row r="64" spans="1:6">
      <c r="A64" s="91" t="s">
        <v>25</v>
      </c>
      <c r="B64" s="40" t="s">
        <v>26</v>
      </c>
      <c r="C64" s="8">
        <v>7</v>
      </c>
      <c r="D64" s="26"/>
      <c r="E64" s="27">
        <f>C64*D64</f>
        <v>0</v>
      </c>
      <c r="F64" s="37"/>
    </row>
    <row r="65" spans="1:6">
      <c r="A65" s="115"/>
      <c r="B65" s="40" t="s">
        <v>27</v>
      </c>
      <c r="C65" s="8">
        <v>7</v>
      </c>
      <c r="D65" s="26"/>
      <c r="E65" s="27">
        <f>C65*D65</f>
        <v>0</v>
      </c>
      <c r="F65" s="37"/>
    </row>
    <row r="66" spans="1:6">
      <c r="A66" s="115"/>
      <c r="B66" s="40" t="s">
        <v>28</v>
      </c>
      <c r="C66" s="14">
        <v>7</v>
      </c>
      <c r="D66" s="42"/>
      <c r="E66" s="27">
        <f>C66*D66</f>
        <v>0</v>
      </c>
      <c r="F66" s="37"/>
    </row>
    <row r="67" spans="1:6">
      <c r="A67" s="115"/>
      <c r="B67" s="40" t="s">
        <v>29</v>
      </c>
      <c r="C67" s="8">
        <v>7</v>
      </c>
      <c r="D67" s="26"/>
      <c r="E67" s="27">
        <f>C67*D67</f>
        <v>0</v>
      </c>
      <c r="F67" s="37"/>
    </row>
    <row r="68" spans="1:6">
      <c r="A68" s="92"/>
      <c r="B68" s="49" t="s">
        <v>30</v>
      </c>
      <c r="C68" s="13">
        <v>7</v>
      </c>
      <c r="D68" s="35"/>
      <c r="E68" s="36">
        <f>C68*D68</f>
        <v>0</v>
      </c>
      <c r="F68" s="37"/>
    </row>
    <row r="69" spans="1:6">
      <c r="A69" s="56" t="s">
        <v>31</v>
      </c>
      <c r="B69" s="72" t="s">
        <v>32</v>
      </c>
      <c r="C69" s="73">
        <v>66</v>
      </c>
      <c r="D69" s="52"/>
      <c r="E69" s="30">
        <f t="shared" ref="E69:E77" si="5">C69*D69</f>
        <v>0</v>
      </c>
      <c r="F69" s="74" t="s">
        <v>33</v>
      </c>
    </row>
    <row r="70" spans="1:6">
      <c r="A70" s="81" t="s">
        <v>31</v>
      </c>
      <c r="B70" s="82" t="s">
        <v>34</v>
      </c>
      <c r="C70" s="83">
        <v>74</v>
      </c>
      <c r="D70" s="84"/>
      <c r="E70" s="85">
        <f t="shared" si="5"/>
        <v>0</v>
      </c>
      <c r="F70" s="86" t="s">
        <v>33</v>
      </c>
    </row>
    <row r="71" spans="1:6">
      <c r="A71" s="81" t="s">
        <v>35</v>
      </c>
      <c r="B71" s="82" t="s">
        <v>36</v>
      </c>
      <c r="C71" s="83">
        <v>91</v>
      </c>
      <c r="D71" s="84"/>
      <c r="E71" s="85">
        <f t="shared" si="5"/>
        <v>0</v>
      </c>
      <c r="F71" s="86" t="s">
        <v>33</v>
      </c>
    </row>
    <row r="72" spans="1:6">
      <c r="A72" s="81" t="s">
        <v>37</v>
      </c>
      <c r="B72" s="82" t="s">
        <v>38</v>
      </c>
      <c r="C72" s="83">
        <v>70</v>
      </c>
      <c r="D72" s="84"/>
      <c r="E72" s="85">
        <f t="shared" si="5"/>
        <v>0</v>
      </c>
      <c r="F72" s="86" t="s">
        <v>33</v>
      </c>
    </row>
    <row r="73" spans="1:6">
      <c r="A73" s="75" t="s">
        <v>37</v>
      </c>
      <c r="B73" s="76" t="s">
        <v>39</v>
      </c>
      <c r="C73" s="77">
        <v>75</v>
      </c>
      <c r="D73" s="78"/>
      <c r="E73" s="79">
        <f t="shared" si="5"/>
        <v>0</v>
      </c>
      <c r="F73" s="80" t="s">
        <v>33</v>
      </c>
    </row>
    <row r="74" spans="1:6">
      <c r="A74" s="116" t="s">
        <v>40</v>
      </c>
      <c r="B74" s="55">
        <v>6</v>
      </c>
      <c r="C74" s="15">
        <v>32.5</v>
      </c>
      <c r="D74" s="23"/>
      <c r="E74" s="24">
        <f t="shared" si="5"/>
        <v>0</v>
      </c>
      <c r="F74" s="37"/>
    </row>
    <row r="75" spans="1:6">
      <c r="A75" s="94"/>
      <c r="B75" s="40">
        <v>8</v>
      </c>
      <c r="C75" s="16">
        <v>32.5</v>
      </c>
      <c r="D75" s="26"/>
      <c r="E75" s="27">
        <f t="shared" si="5"/>
        <v>0</v>
      </c>
      <c r="F75" s="37"/>
    </row>
    <row r="76" spans="1:6">
      <c r="A76" s="94"/>
      <c r="B76" s="40">
        <v>10</v>
      </c>
      <c r="C76" s="16">
        <v>32.5</v>
      </c>
      <c r="D76" s="26"/>
      <c r="E76" s="27">
        <f t="shared" si="5"/>
        <v>0</v>
      </c>
      <c r="F76" s="37"/>
    </row>
    <row r="77" spans="1:6">
      <c r="A77" s="94"/>
      <c r="B77" s="40">
        <v>12</v>
      </c>
      <c r="C77" s="16">
        <v>32.5</v>
      </c>
      <c r="D77" s="26"/>
      <c r="E77" s="27">
        <f t="shared" si="5"/>
        <v>0</v>
      </c>
      <c r="F77" s="37"/>
    </row>
    <row r="78" spans="1:6">
      <c r="A78" s="94"/>
      <c r="B78" s="40">
        <v>14</v>
      </c>
      <c r="C78" s="16">
        <v>32.5</v>
      </c>
      <c r="D78" s="26"/>
      <c r="E78" s="27">
        <f t="shared" ref="E78:E93" si="6">C78*D78</f>
        <v>0</v>
      </c>
      <c r="F78" s="37"/>
    </row>
    <row r="79" spans="1:6">
      <c r="A79" s="94"/>
      <c r="B79" s="40" t="s">
        <v>14</v>
      </c>
      <c r="C79" s="16">
        <v>32.5</v>
      </c>
      <c r="D79" s="26"/>
      <c r="E79" s="27">
        <f t="shared" si="6"/>
        <v>0</v>
      </c>
      <c r="F79" s="37"/>
    </row>
    <row r="80" spans="1:6">
      <c r="A80" s="94"/>
      <c r="B80" s="49" t="s">
        <v>15</v>
      </c>
      <c r="C80" s="17">
        <v>32.5</v>
      </c>
      <c r="D80" s="35"/>
      <c r="E80" s="36">
        <f t="shared" si="6"/>
        <v>0</v>
      </c>
      <c r="F80" s="37"/>
    </row>
    <row r="81" spans="1:6">
      <c r="A81" s="93" t="s">
        <v>41</v>
      </c>
      <c r="B81" s="39">
        <v>6</v>
      </c>
      <c r="C81" s="9">
        <v>33.5</v>
      </c>
      <c r="D81" s="32"/>
      <c r="E81" s="33">
        <f t="shared" si="6"/>
        <v>0</v>
      </c>
      <c r="F81" s="37"/>
    </row>
    <row r="82" spans="1:6">
      <c r="A82" s="94"/>
      <c r="B82" s="40">
        <v>8</v>
      </c>
      <c r="C82" s="8">
        <v>33.5</v>
      </c>
      <c r="D82" s="57"/>
      <c r="E82" s="27">
        <f t="shared" si="6"/>
        <v>0</v>
      </c>
      <c r="F82" s="37"/>
    </row>
    <row r="83" spans="1:6">
      <c r="A83" s="94"/>
      <c r="B83" s="40">
        <v>10</v>
      </c>
      <c r="C83" s="8">
        <v>34.5</v>
      </c>
      <c r="D83" s="26"/>
      <c r="E83" s="27">
        <f t="shared" si="6"/>
        <v>0</v>
      </c>
      <c r="F83" s="37"/>
    </row>
    <row r="84" spans="1:6">
      <c r="A84" s="94"/>
      <c r="B84" s="40">
        <v>12</v>
      </c>
      <c r="C84" s="8">
        <v>34.5</v>
      </c>
      <c r="D84" s="26"/>
      <c r="E84" s="27">
        <f t="shared" si="6"/>
        <v>0</v>
      </c>
      <c r="F84" s="37"/>
    </row>
    <row r="85" spans="1:6">
      <c r="A85" s="94"/>
      <c r="B85" s="40">
        <v>14</v>
      </c>
      <c r="C85" s="8">
        <v>35.5</v>
      </c>
      <c r="D85" s="26"/>
      <c r="E85" s="27">
        <f t="shared" si="6"/>
        <v>0</v>
      </c>
      <c r="F85" s="37"/>
    </row>
    <row r="86" spans="1:6">
      <c r="A86" s="94"/>
      <c r="B86" s="40">
        <v>16</v>
      </c>
      <c r="C86" s="8">
        <v>25</v>
      </c>
      <c r="D86" s="26"/>
      <c r="E86" s="27">
        <f t="shared" si="6"/>
        <v>0</v>
      </c>
      <c r="F86" s="37"/>
    </row>
    <row r="87" spans="1:6">
      <c r="A87" s="94"/>
      <c r="B87" s="40" t="s">
        <v>14</v>
      </c>
      <c r="C87" s="8">
        <v>35.5</v>
      </c>
      <c r="D87" s="26"/>
      <c r="E87" s="27">
        <f t="shared" si="6"/>
        <v>0</v>
      </c>
      <c r="F87" s="37"/>
    </row>
    <row r="88" spans="1:6">
      <c r="A88" s="94"/>
      <c r="B88" s="40">
        <v>18</v>
      </c>
      <c r="C88" s="8">
        <v>25</v>
      </c>
      <c r="D88" s="42"/>
      <c r="E88" s="27">
        <f t="shared" si="6"/>
        <v>0</v>
      </c>
      <c r="F88" s="37"/>
    </row>
    <row r="89" spans="1:6">
      <c r="A89" s="93" t="s">
        <v>42</v>
      </c>
      <c r="B89" s="39">
        <v>6</v>
      </c>
      <c r="C89" s="9">
        <v>43.5</v>
      </c>
      <c r="D89" s="32"/>
      <c r="E89" s="33">
        <f t="shared" si="6"/>
        <v>0</v>
      </c>
      <c r="F89" s="37"/>
    </row>
    <row r="90" spans="1:6">
      <c r="A90" s="94"/>
      <c r="B90" s="40">
        <v>8</v>
      </c>
      <c r="C90" s="8">
        <v>43.5</v>
      </c>
      <c r="D90" s="26"/>
      <c r="E90" s="27">
        <f t="shared" si="6"/>
        <v>0</v>
      </c>
      <c r="F90" s="37"/>
    </row>
    <row r="91" spans="1:6">
      <c r="A91" s="94"/>
      <c r="B91" s="40">
        <v>10</v>
      </c>
      <c r="C91" s="8">
        <v>43.5</v>
      </c>
      <c r="D91" s="26"/>
      <c r="E91" s="27">
        <f t="shared" si="6"/>
        <v>0</v>
      </c>
      <c r="F91" s="37"/>
    </row>
    <row r="92" spans="1:6">
      <c r="A92" s="94"/>
      <c r="B92" s="40">
        <v>12</v>
      </c>
      <c r="C92" s="8">
        <v>44.5</v>
      </c>
      <c r="D92" s="26"/>
      <c r="E92" s="27">
        <f t="shared" si="6"/>
        <v>0</v>
      </c>
      <c r="F92" s="37"/>
    </row>
    <row r="93" spans="1:6">
      <c r="A93" s="94"/>
      <c r="B93" s="40">
        <v>14</v>
      </c>
      <c r="C93" s="8">
        <v>44.5</v>
      </c>
      <c r="D93" s="26"/>
      <c r="E93" s="27">
        <f t="shared" si="6"/>
        <v>0</v>
      </c>
      <c r="F93" s="37"/>
    </row>
    <row r="94" spans="1:6">
      <c r="A94" s="99"/>
      <c r="B94" s="49">
        <v>16</v>
      </c>
      <c r="C94" s="13">
        <v>41</v>
      </c>
      <c r="D94" s="35"/>
      <c r="E94" s="36">
        <f t="shared" ref="E94:E116" si="7">C94*D94</f>
        <v>0</v>
      </c>
      <c r="F94" s="37"/>
    </row>
    <row r="95" spans="1:6">
      <c r="A95" s="93" t="s">
        <v>43</v>
      </c>
      <c r="B95" s="39">
        <v>16</v>
      </c>
      <c r="C95" s="9">
        <v>19</v>
      </c>
      <c r="D95" s="32"/>
      <c r="E95" s="33">
        <f t="shared" si="7"/>
        <v>0</v>
      </c>
    </row>
    <row r="96" spans="1:6">
      <c r="A96" s="99"/>
      <c r="B96" s="49">
        <v>18</v>
      </c>
      <c r="C96" s="13">
        <v>19</v>
      </c>
      <c r="D96" s="35"/>
      <c r="E96" s="36">
        <f t="shared" si="7"/>
        <v>0</v>
      </c>
    </row>
    <row r="97" spans="1:5">
      <c r="A97" s="93" t="s">
        <v>44</v>
      </c>
      <c r="B97" s="39">
        <v>6</v>
      </c>
      <c r="C97" s="9">
        <v>43.5</v>
      </c>
      <c r="D97" s="32"/>
      <c r="E97" s="33">
        <f t="shared" si="7"/>
        <v>0</v>
      </c>
    </row>
    <row r="98" spans="1:5">
      <c r="A98" s="94"/>
      <c r="B98" s="40">
        <v>8</v>
      </c>
      <c r="C98" s="8">
        <v>43.5</v>
      </c>
      <c r="D98" s="26"/>
      <c r="E98" s="27">
        <f t="shared" si="7"/>
        <v>0</v>
      </c>
    </row>
    <row r="99" spans="1:5">
      <c r="A99" s="94"/>
      <c r="B99" s="40">
        <v>10</v>
      </c>
      <c r="C99" s="8">
        <v>43.5</v>
      </c>
      <c r="D99" s="26"/>
      <c r="E99" s="27">
        <f t="shared" si="7"/>
        <v>0</v>
      </c>
    </row>
    <row r="100" spans="1:5">
      <c r="A100" s="94"/>
      <c r="B100" s="40">
        <v>12</v>
      </c>
      <c r="C100" s="8">
        <v>44.5</v>
      </c>
      <c r="D100" s="26"/>
      <c r="E100" s="27">
        <f t="shared" si="7"/>
        <v>0</v>
      </c>
    </row>
    <row r="101" spans="1:5">
      <c r="A101" s="94"/>
      <c r="B101" s="40">
        <v>14</v>
      </c>
      <c r="C101" s="8">
        <v>35</v>
      </c>
      <c r="D101" s="26"/>
      <c r="E101" s="27">
        <f t="shared" si="7"/>
        <v>0</v>
      </c>
    </row>
    <row r="102" spans="1:5">
      <c r="A102" s="94"/>
      <c r="B102" s="40">
        <v>14</v>
      </c>
      <c r="C102" s="8">
        <v>44.5</v>
      </c>
      <c r="D102" s="26"/>
      <c r="E102" s="27">
        <f>C102*D102</f>
        <v>0</v>
      </c>
    </row>
    <row r="103" spans="1:5">
      <c r="A103" s="99"/>
      <c r="B103" s="49">
        <v>16</v>
      </c>
      <c r="C103" s="13">
        <v>41</v>
      </c>
      <c r="D103" s="35"/>
      <c r="E103" s="36">
        <f t="shared" si="7"/>
        <v>0</v>
      </c>
    </row>
    <row r="104" spans="1:5">
      <c r="A104" s="58" t="s">
        <v>45</v>
      </c>
      <c r="B104" s="59">
        <v>16</v>
      </c>
      <c r="C104" s="46">
        <v>19</v>
      </c>
      <c r="D104" s="47"/>
      <c r="E104" s="48">
        <f t="shared" si="7"/>
        <v>0</v>
      </c>
    </row>
    <row r="105" spans="1:5">
      <c r="A105" s="102" t="s">
        <v>46</v>
      </c>
      <c r="B105" s="39">
        <v>6</v>
      </c>
      <c r="C105" s="9">
        <v>25</v>
      </c>
      <c r="D105" s="32"/>
      <c r="E105" s="33">
        <f t="shared" ref="E105:E114" si="8">C105*D105</f>
        <v>0</v>
      </c>
    </row>
    <row r="106" spans="1:5">
      <c r="A106" s="103"/>
      <c r="B106" s="55">
        <v>6</v>
      </c>
      <c r="C106" s="7">
        <v>36.5</v>
      </c>
      <c r="D106" s="23"/>
      <c r="E106" s="27">
        <f t="shared" si="8"/>
        <v>0</v>
      </c>
    </row>
    <row r="107" spans="1:5">
      <c r="A107" s="103"/>
      <c r="B107" s="40">
        <v>8</v>
      </c>
      <c r="C107" s="8">
        <v>36.5</v>
      </c>
      <c r="D107" s="23"/>
      <c r="E107" s="27">
        <f t="shared" si="8"/>
        <v>0</v>
      </c>
    </row>
    <row r="108" spans="1:5">
      <c r="A108" s="103"/>
      <c r="B108" s="40">
        <v>10</v>
      </c>
      <c r="C108" s="8">
        <v>37.5</v>
      </c>
      <c r="D108" s="26"/>
      <c r="E108" s="27">
        <f t="shared" si="8"/>
        <v>0</v>
      </c>
    </row>
    <row r="109" spans="1:5">
      <c r="A109" s="103"/>
      <c r="B109" s="40">
        <v>12</v>
      </c>
      <c r="C109" s="8">
        <v>37.5</v>
      </c>
      <c r="D109" s="26"/>
      <c r="E109" s="27">
        <f t="shared" si="8"/>
        <v>0</v>
      </c>
    </row>
    <row r="110" spans="1:5">
      <c r="A110" s="103"/>
      <c r="B110" s="40">
        <v>14</v>
      </c>
      <c r="C110" s="8">
        <v>30</v>
      </c>
      <c r="D110" s="26"/>
      <c r="E110" s="27">
        <f t="shared" si="8"/>
        <v>0</v>
      </c>
    </row>
    <row r="111" spans="1:5">
      <c r="A111" s="103"/>
      <c r="B111" s="60">
        <v>14</v>
      </c>
      <c r="C111" s="14">
        <v>37.5</v>
      </c>
      <c r="D111" s="42"/>
      <c r="E111" s="27">
        <f t="shared" si="8"/>
        <v>0</v>
      </c>
    </row>
    <row r="112" spans="1:5">
      <c r="A112" s="103"/>
      <c r="B112" s="40">
        <v>16</v>
      </c>
      <c r="C112" s="8">
        <v>30</v>
      </c>
      <c r="D112" s="26"/>
      <c r="E112" s="27">
        <f t="shared" si="8"/>
        <v>0</v>
      </c>
    </row>
    <row r="113" spans="1:5">
      <c r="A113" s="103"/>
      <c r="B113" s="40" t="s">
        <v>14</v>
      </c>
      <c r="C113" s="8">
        <v>37.5</v>
      </c>
      <c r="D113" s="26"/>
      <c r="E113" s="27">
        <f t="shared" si="8"/>
        <v>0</v>
      </c>
    </row>
    <row r="114" spans="1:5">
      <c r="A114" s="104"/>
      <c r="B114" s="49" t="s">
        <v>15</v>
      </c>
      <c r="C114" s="13">
        <v>37.5</v>
      </c>
      <c r="D114" s="35"/>
      <c r="E114" s="36">
        <f t="shared" si="8"/>
        <v>0</v>
      </c>
    </row>
    <row r="115" spans="1:5">
      <c r="A115" s="102" t="s">
        <v>47</v>
      </c>
      <c r="B115" s="55">
        <v>6</v>
      </c>
      <c r="C115" s="7">
        <v>45</v>
      </c>
      <c r="D115" s="23"/>
      <c r="E115" s="24">
        <f t="shared" si="7"/>
        <v>0</v>
      </c>
    </row>
    <row r="116" spans="1:5">
      <c r="A116" s="103"/>
      <c r="B116" s="40">
        <v>8</v>
      </c>
      <c r="C116" s="8">
        <v>45</v>
      </c>
      <c r="D116" s="26"/>
      <c r="E116" s="27">
        <f t="shared" si="7"/>
        <v>0</v>
      </c>
    </row>
    <row r="117" spans="1:5">
      <c r="A117" s="103"/>
      <c r="B117" s="40">
        <v>10</v>
      </c>
      <c r="C117" s="8">
        <v>45</v>
      </c>
      <c r="D117" s="26"/>
      <c r="E117" s="27">
        <f>C117*D117</f>
        <v>0</v>
      </c>
    </row>
    <row r="118" spans="1:5">
      <c r="A118" s="103"/>
      <c r="B118" s="40">
        <v>12</v>
      </c>
      <c r="C118" s="8">
        <v>45</v>
      </c>
      <c r="D118" s="26"/>
      <c r="E118" s="27">
        <f t="shared" ref="E118:E131" si="9">C118*D118</f>
        <v>0</v>
      </c>
    </row>
    <row r="119" spans="1:5">
      <c r="A119" s="103"/>
      <c r="B119" s="40">
        <v>12</v>
      </c>
      <c r="C119" s="8">
        <v>35</v>
      </c>
      <c r="D119" s="26"/>
      <c r="E119" s="27">
        <f t="shared" si="9"/>
        <v>0</v>
      </c>
    </row>
    <row r="120" spans="1:5">
      <c r="A120" s="103"/>
      <c r="B120" s="40">
        <v>14</v>
      </c>
      <c r="C120" s="8">
        <v>45</v>
      </c>
      <c r="D120" s="26"/>
      <c r="E120" s="27">
        <f t="shared" si="9"/>
        <v>0</v>
      </c>
    </row>
    <row r="121" spans="1:5" ht="14.25" customHeight="1">
      <c r="A121" s="103"/>
      <c r="B121" s="40" t="s">
        <v>14</v>
      </c>
      <c r="C121" s="8">
        <v>45</v>
      </c>
      <c r="D121" s="26"/>
      <c r="E121" s="27">
        <f t="shared" si="9"/>
        <v>0</v>
      </c>
    </row>
    <row r="122" spans="1:5" ht="14.25" customHeight="1">
      <c r="A122" s="103"/>
      <c r="B122" s="49" t="s">
        <v>15</v>
      </c>
      <c r="C122" s="13">
        <v>45</v>
      </c>
      <c r="D122" s="35"/>
      <c r="E122" s="36">
        <f t="shared" si="9"/>
        <v>0</v>
      </c>
    </row>
    <row r="123" spans="1:5">
      <c r="A123" s="93" t="s">
        <v>48</v>
      </c>
      <c r="B123" s="40">
        <v>6</v>
      </c>
      <c r="C123" s="8">
        <v>45</v>
      </c>
      <c r="D123" s="26"/>
      <c r="E123" s="27">
        <f t="shared" si="9"/>
        <v>0</v>
      </c>
    </row>
    <row r="124" spans="1:5">
      <c r="A124" s="94"/>
      <c r="B124" s="40">
        <v>8</v>
      </c>
      <c r="C124" s="8">
        <v>45</v>
      </c>
      <c r="D124" s="26"/>
      <c r="E124" s="27">
        <f t="shared" si="9"/>
        <v>0</v>
      </c>
    </row>
    <row r="125" spans="1:5">
      <c r="A125" s="94"/>
      <c r="B125" s="40">
        <v>10</v>
      </c>
      <c r="C125" s="8">
        <v>45</v>
      </c>
      <c r="D125" s="26"/>
      <c r="E125" s="27">
        <f t="shared" si="9"/>
        <v>0</v>
      </c>
    </row>
    <row r="126" spans="1:5">
      <c r="A126" s="94"/>
      <c r="B126" s="40">
        <v>12</v>
      </c>
      <c r="C126" s="8">
        <v>45</v>
      </c>
      <c r="D126" s="26"/>
      <c r="E126" s="27">
        <f t="shared" si="9"/>
        <v>0</v>
      </c>
    </row>
    <row r="127" spans="1:5">
      <c r="A127" s="94"/>
      <c r="B127" s="40">
        <v>14</v>
      </c>
      <c r="C127" s="8">
        <v>35</v>
      </c>
      <c r="D127" s="26"/>
      <c r="E127" s="27">
        <f t="shared" si="9"/>
        <v>0</v>
      </c>
    </row>
    <row r="128" spans="1:5">
      <c r="A128" s="94"/>
      <c r="B128" s="40">
        <v>14</v>
      </c>
      <c r="C128" s="8">
        <v>46</v>
      </c>
      <c r="D128" s="26"/>
      <c r="E128" s="27">
        <f t="shared" si="9"/>
        <v>0</v>
      </c>
    </row>
    <row r="129" spans="1:7">
      <c r="A129" s="94"/>
      <c r="B129" s="40">
        <v>16</v>
      </c>
      <c r="C129" s="8">
        <v>35</v>
      </c>
      <c r="D129" s="26"/>
      <c r="E129" s="27">
        <f t="shared" si="9"/>
        <v>0</v>
      </c>
    </row>
    <row r="130" spans="1:7">
      <c r="A130" s="94"/>
      <c r="B130" s="40" t="s">
        <v>14</v>
      </c>
      <c r="C130" s="8">
        <v>46</v>
      </c>
      <c r="D130" s="26"/>
      <c r="E130" s="27">
        <f t="shared" si="9"/>
        <v>0</v>
      </c>
    </row>
    <row r="131" spans="1:7">
      <c r="A131" s="99"/>
      <c r="B131" s="49" t="s">
        <v>15</v>
      </c>
      <c r="C131" s="13">
        <v>46</v>
      </c>
      <c r="D131" s="35"/>
      <c r="E131" s="36">
        <f t="shared" si="9"/>
        <v>0</v>
      </c>
    </row>
    <row r="132" spans="1:7">
      <c r="A132" s="112" t="s">
        <v>49</v>
      </c>
      <c r="B132" s="55" t="s">
        <v>26</v>
      </c>
      <c r="C132" s="7">
        <v>6</v>
      </c>
      <c r="D132" s="23"/>
      <c r="E132" s="24">
        <f t="shared" ref="E132:E138" si="10">C132*D132</f>
        <v>0</v>
      </c>
    </row>
    <row r="133" spans="1:7">
      <c r="A133" s="113"/>
      <c r="B133" s="40" t="s">
        <v>27</v>
      </c>
      <c r="C133" s="8">
        <v>6</v>
      </c>
      <c r="D133" s="26"/>
      <c r="E133" s="27">
        <f t="shared" si="10"/>
        <v>0</v>
      </c>
    </row>
    <row r="134" spans="1:7">
      <c r="A134" s="113"/>
      <c r="B134" s="40" t="s">
        <v>28</v>
      </c>
      <c r="C134" s="8">
        <v>6</v>
      </c>
      <c r="D134" s="26"/>
      <c r="E134" s="27">
        <f t="shared" si="10"/>
        <v>0</v>
      </c>
      <c r="F134" s="61"/>
      <c r="G134" s="61"/>
    </row>
    <row r="135" spans="1:7">
      <c r="A135" s="113"/>
      <c r="B135" s="40" t="s">
        <v>29</v>
      </c>
      <c r="C135" s="8">
        <v>6</v>
      </c>
      <c r="D135" s="26"/>
      <c r="E135" s="27">
        <f t="shared" si="10"/>
        <v>0</v>
      </c>
      <c r="F135" s="61"/>
      <c r="G135" s="61"/>
    </row>
    <row r="136" spans="1:7">
      <c r="A136" s="114"/>
      <c r="B136" s="49" t="s">
        <v>30</v>
      </c>
      <c r="C136" s="13">
        <v>6</v>
      </c>
      <c r="D136" s="35"/>
      <c r="E136" s="36">
        <f t="shared" si="10"/>
        <v>0</v>
      </c>
      <c r="F136" s="61"/>
      <c r="G136" s="61"/>
    </row>
    <row r="137" spans="1:7">
      <c r="A137" s="91" t="s">
        <v>50</v>
      </c>
      <c r="B137" s="39" t="s">
        <v>26</v>
      </c>
      <c r="C137" s="9">
        <v>7</v>
      </c>
      <c r="D137" s="32"/>
      <c r="E137" s="33">
        <f t="shared" si="10"/>
        <v>0</v>
      </c>
    </row>
    <row r="138" spans="1:7">
      <c r="A138" s="115"/>
      <c r="B138" s="40" t="s">
        <v>27</v>
      </c>
      <c r="C138" s="8">
        <v>7</v>
      </c>
      <c r="D138" s="26"/>
      <c r="E138" s="27">
        <f t="shared" si="10"/>
        <v>0</v>
      </c>
    </row>
    <row r="139" spans="1:7">
      <c r="A139" s="115"/>
      <c r="B139" s="40" t="s">
        <v>28</v>
      </c>
      <c r="C139" s="8">
        <v>7</v>
      </c>
      <c r="D139" s="26"/>
      <c r="E139" s="27">
        <f>C139*D139</f>
        <v>0</v>
      </c>
    </row>
    <row r="140" spans="1:7">
      <c r="A140" s="115"/>
      <c r="B140" s="40" t="s">
        <v>51</v>
      </c>
      <c r="C140" s="8">
        <v>7</v>
      </c>
      <c r="D140" s="26"/>
      <c r="E140" s="27">
        <f t="shared" ref="E140:E146" si="11">C140*D140</f>
        <v>0</v>
      </c>
    </row>
    <row r="141" spans="1:7">
      <c r="A141" s="92"/>
      <c r="B141" s="49" t="s">
        <v>30</v>
      </c>
      <c r="C141" s="13">
        <v>7</v>
      </c>
      <c r="D141" s="35"/>
      <c r="E141" s="36">
        <f t="shared" si="11"/>
        <v>0</v>
      </c>
    </row>
    <row r="142" spans="1:7">
      <c r="A142" s="108" t="s">
        <v>52</v>
      </c>
      <c r="B142" s="55">
        <v>6</v>
      </c>
      <c r="C142" s="7">
        <v>12</v>
      </c>
      <c r="D142" s="23"/>
      <c r="E142" s="24">
        <f t="shared" si="11"/>
        <v>0</v>
      </c>
    </row>
    <row r="143" spans="1:7">
      <c r="A143" s="109"/>
      <c r="B143" s="40">
        <v>8</v>
      </c>
      <c r="C143" s="8">
        <v>12</v>
      </c>
      <c r="D143" s="26"/>
      <c r="E143" s="27">
        <f t="shared" si="11"/>
        <v>0</v>
      </c>
    </row>
    <row r="144" spans="1:7">
      <c r="A144" s="109"/>
      <c r="B144" s="40">
        <v>10</v>
      </c>
      <c r="C144" s="8">
        <v>12</v>
      </c>
      <c r="D144" s="26"/>
      <c r="E144" s="27">
        <f t="shared" si="11"/>
        <v>0</v>
      </c>
    </row>
    <row r="145" spans="1:6">
      <c r="A145" s="109"/>
      <c r="B145" s="60">
        <v>12</v>
      </c>
      <c r="C145" s="8">
        <v>12</v>
      </c>
      <c r="D145" s="26"/>
      <c r="E145" s="27">
        <f t="shared" si="11"/>
        <v>0</v>
      </c>
    </row>
    <row r="146" spans="1:6">
      <c r="A146" s="109"/>
      <c r="B146" s="40">
        <v>14</v>
      </c>
      <c r="C146" s="8">
        <v>12</v>
      </c>
      <c r="D146" s="26"/>
      <c r="E146" s="27">
        <f t="shared" si="11"/>
        <v>0</v>
      </c>
    </row>
    <row r="147" spans="1:6">
      <c r="A147" s="110"/>
      <c r="B147" s="49">
        <v>16</v>
      </c>
      <c r="C147" s="13">
        <v>12</v>
      </c>
      <c r="D147" s="35"/>
      <c r="E147" s="36">
        <f>C147*D147</f>
        <v>0</v>
      </c>
    </row>
    <row r="148" spans="1:6">
      <c r="A148" s="89" t="s">
        <v>53</v>
      </c>
      <c r="B148" s="50" t="s">
        <v>54</v>
      </c>
      <c r="C148" s="63">
        <v>74</v>
      </c>
      <c r="D148" s="32"/>
      <c r="E148" s="33">
        <f>C148*D148</f>
        <v>0</v>
      </c>
      <c r="F148" s="51" t="s">
        <v>33</v>
      </c>
    </row>
    <row r="149" spans="1:6">
      <c r="A149" s="87" t="s">
        <v>53</v>
      </c>
      <c r="B149" s="43" t="s">
        <v>55</v>
      </c>
      <c r="C149" s="11">
        <v>78</v>
      </c>
      <c r="D149" s="26"/>
      <c r="E149" s="27">
        <f>C149*D149</f>
        <v>0</v>
      </c>
      <c r="F149" s="88" t="s">
        <v>33</v>
      </c>
    </row>
    <row r="150" spans="1:6">
      <c r="A150" s="87" t="s">
        <v>56</v>
      </c>
      <c r="B150" s="43" t="s">
        <v>54</v>
      </c>
      <c r="C150" s="11">
        <v>74</v>
      </c>
      <c r="D150" s="26"/>
      <c r="E150" s="27">
        <f>C150*D150</f>
        <v>0</v>
      </c>
      <c r="F150" s="88" t="s">
        <v>33</v>
      </c>
    </row>
    <row r="151" spans="1:6">
      <c r="A151" s="90" t="s">
        <v>56</v>
      </c>
      <c r="B151" s="53" t="s">
        <v>55</v>
      </c>
      <c r="C151" s="62">
        <v>78</v>
      </c>
      <c r="D151" s="35"/>
      <c r="E151" s="36">
        <f>C151*D151</f>
        <v>0</v>
      </c>
      <c r="F151" s="54" t="s">
        <v>33</v>
      </c>
    </row>
    <row r="152" spans="1:6">
      <c r="A152" s="111" t="s">
        <v>57</v>
      </c>
      <c r="B152" s="39">
        <v>6</v>
      </c>
      <c r="C152" s="9">
        <v>37.5</v>
      </c>
      <c r="D152" s="32"/>
      <c r="E152" s="33">
        <f t="shared" ref="E152:E177" si="12">C152*D152</f>
        <v>0</v>
      </c>
    </row>
    <row r="153" spans="1:6">
      <c r="A153" s="109"/>
      <c r="B153" s="40">
        <v>8</v>
      </c>
      <c r="C153" s="8">
        <v>37.5</v>
      </c>
      <c r="D153" s="26"/>
      <c r="E153" s="27">
        <f t="shared" si="12"/>
        <v>0</v>
      </c>
    </row>
    <row r="154" spans="1:6">
      <c r="A154" s="109"/>
      <c r="B154" s="40">
        <v>10</v>
      </c>
      <c r="C154" s="8">
        <v>37.5</v>
      </c>
      <c r="D154" s="26"/>
      <c r="E154" s="27">
        <f t="shared" si="12"/>
        <v>0</v>
      </c>
    </row>
    <row r="155" spans="1:6">
      <c r="A155" s="109"/>
      <c r="B155" s="40">
        <v>12</v>
      </c>
      <c r="C155" s="8">
        <v>37.5</v>
      </c>
      <c r="D155" s="26"/>
      <c r="E155" s="27">
        <f t="shared" si="12"/>
        <v>0</v>
      </c>
    </row>
    <row r="156" spans="1:6">
      <c r="A156" s="109"/>
      <c r="B156" s="40">
        <v>14</v>
      </c>
      <c r="C156" s="8">
        <v>38.5</v>
      </c>
      <c r="D156" s="26"/>
      <c r="E156" s="27">
        <f t="shared" si="12"/>
        <v>0</v>
      </c>
    </row>
    <row r="157" spans="1:6">
      <c r="A157" s="109"/>
      <c r="B157" s="40">
        <v>16</v>
      </c>
      <c r="C157" s="8">
        <v>38.5</v>
      </c>
      <c r="D157" s="26"/>
      <c r="E157" s="27">
        <f t="shared" si="12"/>
        <v>0</v>
      </c>
    </row>
    <row r="158" spans="1:6">
      <c r="A158" s="110"/>
      <c r="B158" s="49" t="s">
        <v>14</v>
      </c>
      <c r="C158" s="13">
        <v>38.5</v>
      </c>
      <c r="D158" s="35"/>
      <c r="E158" s="36">
        <f t="shared" si="12"/>
        <v>0</v>
      </c>
    </row>
    <row r="159" spans="1:6">
      <c r="A159" s="93" t="s">
        <v>58</v>
      </c>
      <c r="B159" s="55">
        <v>6</v>
      </c>
      <c r="C159" s="7">
        <v>37.5</v>
      </c>
      <c r="D159" s="23"/>
      <c r="E159" s="24">
        <f t="shared" si="12"/>
        <v>0</v>
      </c>
    </row>
    <row r="160" spans="1:6">
      <c r="A160" s="94"/>
      <c r="B160" s="40">
        <v>8</v>
      </c>
      <c r="C160" s="8">
        <v>37.5</v>
      </c>
      <c r="D160" s="26"/>
      <c r="E160" s="27">
        <f t="shared" si="12"/>
        <v>0</v>
      </c>
    </row>
    <row r="161" spans="1:7">
      <c r="A161" s="94"/>
      <c r="B161" s="40">
        <v>10</v>
      </c>
      <c r="C161" s="8">
        <v>37.5</v>
      </c>
      <c r="D161" s="26"/>
      <c r="E161" s="27">
        <f t="shared" si="12"/>
        <v>0</v>
      </c>
    </row>
    <row r="162" spans="1:7">
      <c r="A162" s="94"/>
      <c r="B162" s="40">
        <v>12</v>
      </c>
      <c r="C162" s="8">
        <v>37.5</v>
      </c>
      <c r="D162" s="26"/>
      <c r="E162" s="27">
        <f t="shared" si="12"/>
        <v>0</v>
      </c>
    </row>
    <row r="163" spans="1:7">
      <c r="A163" s="94"/>
      <c r="B163" s="40">
        <v>14</v>
      </c>
      <c r="C163" s="8">
        <v>38.5</v>
      </c>
      <c r="D163" s="26"/>
      <c r="E163" s="27">
        <f t="shared" si="12"/>
        <v>0</v>
      </c>
    </row>
    <row r="164" spans="1:7">
      <c r="A164" s="94"/>
      <c r="B164" s="40">
        <v>16</v>
      </c>
      <c r="C164" s="8">
        <v>38.5</v>
      </c>
      <c r="D164" s="26"/>
      <c r="E164" s="27">
        <f t="shared" si="12"/>
        <v>0</v>
      </c>
    </row>
    <row r="165" spans="1:7">
      <c r="A165" s="99"/>
      <c r="B165" s="49" t="s">
        <v>14</v>
      </c>
      <c r="C165" s="13">
        <v>38.5</v>
      </c>
      <c r="D165" s="35"/>
      <c r="E165" s="36">
        <f>C165*D165</f>
        <v>0</v>
      </c>
    </row>
    <row r="166" spans="1:7">
      <c r="A166" s="102" t="s">
        <v>59</v>
      </c>
      <c r="B166" s="55">
        <v>6</v>
      </c>
      <c r="C166" s="7">
        <v>66</v>
      </c>
      <c r="D166" s="23"/>
      <c r="E166" s="24">
        <f t="shared" si="12"/>
        <v>0</v>
      </c>
    </row>
    <row r="167" spans="1:7">
      <c r="A167" s="103"/>
      <c r="B167" s="40">
        <v>8</v>
      </c>
      <c r="C167" s="8">
        <v>66</v>
      </c>
      <c r="D167" s="26"/>
      <c r="E167" s="27">
        <f t="shared" si="12"/>
        <v>0</v>
      </c>
    </row>
    <row r="168" spans="1:7">
      <c r="A168" s="103"/>
      <c r="B168" s="40">
        <v>10</v>
      </c>
      <c r="C168" s="8">
        <v>69</v>
      </c>
      <c r="D168" s="26"/>
      <c r="E168" s="27">
        <f t="shared" si="12"/>
        <v>0</v>
      </c>
    </row>
    <row r="169" spans="1:7">
      <c r="A169" s="103"/>
      <c r="B169" s="40">
        <v>12</v>
      </c>
      <c r="C169" s="8">
        <v>69</v>
      </c>
      <c r="D169" s="26"/>
      <c r="E169" s="27">
        <f t="shared" si="12"/>
        <v>0</v>
      </c>
      <c r="F169" s="61"/>
      <c r="G169" s="61"/>
    </row>
    <row r="170" spans="1:7">
      <c r="A170" s="103"/>
      <c r="B170" s="40">
        <v>14</v>
      </c>
      <c r="C170" s="8">
        <v>70</v>
      </c>
      <c r="D170" s="26"/>
      <c r="E170" s="27">
        <f t="shared" si="12"/>
        <v>0</v>
      </c>
    </row>
    <row r="171" spans="1:7">
      <c r="A171" s="103"/>
      <c r="B171" s="40">
        <v>16</v>
      </c>
      <c r="C171" s="8">
        <v>75.5</v>
      </c>
      <c r="D171" s="26"/>
      <c r="E171" s="27">
        <f t="shared" si="12"/>
        <v>0</v>
      </c>
    </row>
    <row r="172" spans="1:7">
      <c r="A172" s="105" t="s">
        <v>60</v>
      </c>
      <c r="B172" s="50">
        <v>6</v>
      </c>
      <c r="C172" s="63">
        <v>64</v>
      </c>
      <c r="D172" s="32"/>
      <c r="E172" s="33">
        <f t="shared" si="12"/>
        <v>0</v>
      </c>
    </row>
    <row r="173" spans="1:7">
      <c r="A173" s="106"/>
      <c r="B173" s="43">
        <v>8</v>
      </c>
      <c r="C173" s="11">
        <v>69</v>
      </c>
      <c r="D173" s="26"/>
      <c r="E173" s="27">
        <f>C173*D173</f>
        <v>0</v>
      </c>
    </row>
    <row r="174" spans="1:7">
      <c r="A174" s="106"/>
      <c r="B174" s="43">
        <v>10</v>
      </c>
      <c r="C174" s="11">
        <v>72</v>
      </c>
      <c r="D174" s="26"/>
      <c r="E174" s="27">
        <f t="shared" si="12"/>
        <v>0</v>
      </c>
    </row>
    <row r="175" spans="1:7">
      <c r="A175" s="106"/>
      <c r="B175" s="43">
        <v>12</v>
      </c>
      <c r="C175" s="11">
        <v>72</v>
      </c>
      <c r="D175" s="26"/>
      <c r="E175" s="27">
        <f t="shared" si="12"/>
        <v>0</v>
      </c>
      <c r="F175" s="61"/>
      <c r="G175" s="61"/>
    </row>
    <row r="176" spans="1:7">
      <c r="A176" s="106"/>
      <c r="B176" s="43">
        <v>14</v>
      </c>
      <c r="C176" s="11">
        <v>73</v>
      </c>
      <c r="D176" s="26"/>
      <c r="E176" s="27">
        <f t="shared" si="12"/>
        <v>0</v>
      </c>
      <c r="F176" s="61"/>
      <c r="G176" s="61"/>
    </row>
    <row r="177" spans="1:7" ht="17.45" thickBot="1">
      <c r="A177" s="107"/>
      <c r="B177" s="64">
        <v>16</v>
      </c>
      <c r="C177" s="65">
        <v>73</v>
      </c>
      <c r="D177" s="66"/>
      <c r="E177" s="67">
        <f t="shared" si="12"/>
        <v>0</v>
      </c>
      <c r="F177" s="61"/>
      <c r="G177" s="61"/>
    </row>
    <row r="178" spans="1:7" ht="17.45" thickBot="1">
      <c r="A178" s="68"/>
      <c r="B178" s="69"/>
      <c r="D178" s="70"/>
    </row>
    <row r="179" spans="1:7" ht="19.5" customHeight="1" thickBot="1">
      <c r="B179" s="100" t="s">
        <v>61</v>
      </c>
      <c r="C179" s="100"/>
      <c r="D179" s="101"/>
      <c r="E179" s="71">
        <f>SUM(E13:E178)</f>
        <v>0</v>
      </c>
    </row>
  </sheetData>
  <sheetProtection formatCells="0"/>
  <mergeCells count="35">
    <mergeCell ref="A1:E1"/>
    <mergeCell ref="A3:E3"/>
    <mergeCell ref="A53:A54"/>
    <mergeCell ref="A46:A52"/>
    <mergeCell ref="E5:E10"/>
    <mergeCell ref="A13:A21"/>
    <mergeCell ref="A37:A45"/>
    <mergeCell ref="A27:A28"/>
    <mergeCell ref="A22:A26"/>
    <mergeCell ref="A29:A36"/>
    <mergeCell ref="B5:D5"/>
    <mergeCell ref="B6:D6"/>
    <mergeCell ref="B7:D7"/>
    <mergeCell ref="B8:D8"/>
    <mergeCell ref="B179:D179"/>
    <mergeCell ref="A89:A94"/>
    <mergeCell ref="A55:A61"/>
    <mergeCell ref="A172:A177"/>
    <mergeCell ref="A166:A171"/>
    <mergeCell ref="A97:A103"/>
    <mergeCell ref="A105:A114"/>
    <mergeCell ref="A115:A122"/>
    <mergeCell ref="A95:A96"/>
    <mergeCell ref="A142:A147"/>
    <mergeCell ref="A152:A158"/>
    <mergeCell ref="A159:A165"/>
    <mergeCell ref="A132:A136"/>
    <mergeCell ref="A64:A68"/>
    <mergeCell ref="A74:A80"/>
    <mergeCell ref="A137:A141"/>
    <mergeCell ref="A62:A63"/>
    <mergeCell ref="A81:A88"/>
    <mergeCell ref="B9:D9"/>
    <mergeCell ref="B10:D10"/>
    <mergeCell ref="A123:A131"/>
  </mergeCells>
  <printOptions horizontalCentered="1" verticalCentered="1"/>
  <pageMargins left="0" right="0" top="0" bottom="0" header="0.59055118110236227" footer="0"/>
  <pageSetup paperSize="9" scale="91" orientation="portrait" r:id="rId1"/>
  <headerFooter>
    <oddHeader>&amp;C&amp;"-,Negrita"&amp;14PEDIDO UNIFORMES Y ACCESORIOS 3º - 6º EP</oddHeader>
    <oddFooter>&amp;C&amp;P/&amp;N</oddFooter>
  </headerFooter>
  <rowBreaks count="4" manualBreakCount="4">
    <brk id="36" max="5" man="1"/>
    <brk id="80" max="5" man="1"/>
    <brk id="114" max="5" man="1"/>
    <brk id="151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5C170-5520-463D-8ABE-B30E711A0B8D}">
  <dimension ref="A1:G179"/>
  <sheetViews>
    <sheetView showGridLines="0" topLeftCell="A120" zoomScaleNormal="100" workbookViewId="0">
      <selection sqref="A1:G1048576"/>
    </sheetView>
  </sheetViews>
  <sheetFormatPr defaultColWidth="11.42578125" defaultRowHeight="18"/>
  <cols>
    <col min="1" max="1" width="45.42578125" style="132" customWidth="1"/>
    <col min="2" max="2" width="15.42578125" style="132" customWidth="1"/>
    <col min="3" max="3" width="21.7109375" style="132" customWidth="1"/>
    <col min="4" max="4" width="19.140625" style="132" customWidth="1"/>
    <col min="5" max="5" width="13.42578125" style="132" customWidth="1"/>
    <col min="6" max="6" width="6.140625" style="129" customWidth="1"/>
    <col min="7" max="7" width="11.42578125" style="129"/>
    <col min="8" max="16384" width="11.42578125" style="1"/>
  </cols>
  <sheetData>
    <row r="1" spans="1:5" ht="23.25">
      <c r="A1" s="126" t="s">
        <v>62</v>
      </c>
      <c r="B1" s="127"/>
      <c r="C1" s="127"/>
      <c r="D1" s="127"/>
      <c r="E1" s="128"/>
    </row>
    <row r="3" spans="1:5" ht="37.5" customHeight="1">
      <c r="A3" s="130" t="s">
        <v>63</v>
      </c>
      <c r="B3" s="130"/>
      <c r="C3" s="130"/>
      <c r="D3" s="130"/>
      <c r="E3" s="130"/>
    </row>
    <row r="4" spans="1:5" ht="15.75" customHeight="1">
      <c r="A4" s="131"/>
    </row>
    <row r="5" spans="1:5">
      <c r="A5" s="133" t="s">
        <v>64</v>
      </c>
      <c r="B5" s="134"/>
      <c r="C5" s="135"/>
      <c r="D5" s="136"/>
      <c r="E5" s="137"/>
    </row>
    <row r="6" spans="1:5">
      <c r="A6" s="138" t="s">
        <v>65</v>
      </c>
      <c r="B6" s="139"/>
      <c r="C6" s="140"/>
      <c r="D6" s="136"/>
      <c r="E6" s="137"/>
    </row>
    <row r="7" spans="1:5">
      <c r="A7" s="141" t="s">
        <v>66</v>
      </c>
      <c r="B7" s="142"/>
      <c r="C7" s="143"/>
      <c r="D7" s="136"/>
      <c r="E7" s="137"/>
    </row>
    <row r="8" spans="1:5">
      <c r="A8" s="138" t="s">
        <v>67</v>
      </c>
      <c r="B8" s="139"/>
      <c r="C8" s="140"/>
      <c r="D8" s="136"/>
      <c r="E8" s="137"/>
    </row>
    <row r="9" spans="1:5">
      <c r="A9" s="138" t="s">
        <v>68</v>
      </c>
      <c r="B9" s="139"/>
      <c r="C9" s="140"/>
      <c r="D9" s="136"/>
      <c r="E9" s="137"/>
    </row>
    <row r="10" spans="1:5">
      <c r="A10" s="144" t="s">
        <v>69</v>
      </c>
      <c r="B10" s="145"/>
      <c r="C10" s="146"/>
      <c r="D10" s="136"/>
      <c r="E10" s="137"/>
    </row>
    <row r="12" spans="1:5" ht="30.75">
      <c r="A12" s="147" t="s">
        <v>70</v>
      </c>
      <c r="B12" s="148" t="s">
        <v>71</v>
      </c>
      <c r="C12" s="149" t="s">
        <v>72</v>
      </c>
      <c r="D12" s="149" t="s">
        <v>73</v>
      </c>
      <c r="E12" s="150" t="s">
        <v>12</v>
      </c>
    </row>
    <row r="13" spans="1:5">
      <c r="A13" s="151" t="s">
        <v>74</v>
      </c>
      <c r="B13" s="152">
        <v>6</v>
      </c>
      <c r="C13" s="153">
        <v>17.5</v>
      </c>
      <c r="D13" s="154"/>
      <c r="E13" s="155">
        <f t="shared" ref="E13:E21" si="0">C13*D13</f>
        <v>0</v>
      </c>
    </row>
    <row r="14" spans="1:5">
      <c r="A14" s="156"/>
      <c r="B14" s="157">
        <v>8</v>
      </c>
      <c r="C14" s="158">
        <v>17.5</v>
      </c>
      <c r="D14" s="159"/>
      <c r="E14" s="160">
        <f t="shared" si="0"/>
        <v>0</v>
      </c>
    </row>
    <row r="15" spans="1:5">
      <c r="A15" s="156"/>
      <c r="B15" s="157">
        <v>10</v>
      </c>
      <c r="C15" s="158">
        <v>19.5</v>
      </c>
      <c r="D15" s="159"/>
      <c r="E15" s="160">
        <f t="shared" si="0"/>
        <v>0</v>
      </c>
    </row>
    <row r="16" spans="1:5">
      <c r="A16" s="156"/>
      <c r="B16" s="157">
        <v>12</v>
      </c>
      <c r="C16" s="158">
        <v>19.5</v>
      </c>
      <c r="D16" s="159"/>
      <c r="E16" s="160">
        <f t="shared" si="0"/>
        <v>0</v>
      </c>
    </row>
    <row r="17" spans="1:5">
      <c r="A17" s="156"/>
      <c r="B17" s="157">
        <v>14</v>
      </c>
      <c r="C17" s="158">
        <v>19.5</v>
      </c>
      <c r="D17" s="159"/>
      <c r="E17" s="160">
        <f t="shared" si="0"/>
        <v>0</v>
      </c>
    </row>
    <row r="18" spans="1:5">
      <c r="A18" s="156"/>
      <c r="B18" s="157">
        <v>16</v>
      </c>
      <c r="C18" s="158">
        <v>19.5</v>
      </c>
      <c r="D18" s="159"/>
      <c r="E18" s="160">
        <f t="shared" si="0"/>
        <v>0</v>
      </c>
    </row>
    <row r="19" spans="1:5">
      <c r="A19" s="156"/>
      <c r="B19" s="157" t="s">
        <v>14</v>
      </c>
      <c r="C19" s="158">
        <v>19.5</v>
      </c>
      <c r="D19" s="159"/>
      <c r="E19" s="160">
        <f t="shared" si="0"/>
        <v>0</v>
      </c>
    </row>
    <row r="20" spans="1:5">
      <c r="A20" s="156"/>
      <c r="B20" s="157" t="s">
        <v>15</v>
      </c>
      <c r="C20" s="158">
        <v>19.5</v>
      </c>
      <c r="D20" s="159"/>
      <c r="E20" s="160">
        <f t="shared" si="0"/>
        <v>0</v>
      </c>
    </row>
    <row r="21" spans="1:5">
      <c r="A21" s="161"/>
      <c r="B21" s="162" t="s">
        <v>16</v>
      </c>
      <c r="C21" s="158">
        <v>19.5</v>
      </c>
      <c r="D21" s="163"/>
      <c r="E21" s="164">
        <f t="shared" si="0"/>
        <v>0</v>
      </c>
    </row>
    <row r="22" spans="1:5">
      <c r="A22" s="165" t="s">
        <v>75</v>
      </c>
      <c r="B22" s="152">
        <v>8</v>
      </c>
      <c r="C22" s="166">
        <v>21.5</v>
      </c>
      <c r="D22" s="154"/>
      <c r="E22" s="155">
        <f>C22*D22</f>
        <v>0</v>
      </c>
    </row>
    <row r="23" spans="1:5">
      <c r="A23" s="167"/>
      <c r="B23" s="157">
        <v>10</v>
      </c>
      <c r="C23" s="158">
        <v>21.5</v>
      </c>
      <c r="D23" s="159"/>
      <c r="E23" s="160">
        <f t="shared" ref="E23:E28" si="1">C23*D23</f>
        <v>0</v>
      </c>
    </row>
    <row r="24" spans="1:5">
      <c r="A24" s="167"/>
      <c r="B24" s="157">
        <v>12</v>
      </c>
      <c r="C24" s="158">
        <v>21.5</v>
      </c>
      <c r="D24" s="159"/>
      <c r="E24" s="160">
        <f t="shared" si="1"/>
        <v>0</v>
      </c>
    </row>
    <row r="25" spans="1:5">
      <c r="A25" s="167"/>
      <c r="B25" s="157">
        <v>14</v>
      </c>
      <c r="C25" s="158">
        <v>21.5</v>
      </c>
      <c r="D25" s="159"/>
      <c r="E25" s="160">
        <f t="shared" si="1"/>
        <v>0</v>
      </c>
    </row>
    <row r="26" spans="1:5">
      <c r="A26" s="168"/>
      <c r="B26" s="162">
        <v>16</v>
      </c>
      <c r="C26" s="169">
        <v>21.5</v>
      </c>
      <c r="D26" s="163"/>
      <c r="E26" s="164">
        <f t="shared" si="1"/>
        <v>0</v>
      </c>
    </row>
    <row r="27" spans="1:5">
      <c r="A27" s="170" t="s">
        <v>76</v>
      </c>
      <c r="B27" s="152">
        <v>16</v>
      </c>
      <c r="C27" s="166">
        <v>9.5</v>
      </c>
      <c r="D27" s="154"/>
      <c r="E27" s="155">
        <f t="shared" si="1"/>
        <v>0</v>
      </c>
    </row>
    <row r="28" spans="1:5">
      <c r="A28" s="171"/>
      <c r="B28" s="162">
        <v>18</v>
      </c>
      <c r="C28" s="172">
        <v>9.5</v>
      </c>
      <c r="D28" s="163"/>
      <c r="E28" s="164">
        <f t="shared" si="1"/>
        <v>0</v>
      </c>
    </row>
    <row r="29" spans="1:5">
      <c r="A29" s="173" t="s">
        <v>77</v>
      </c>
      <c r="B29" s="174">
        <v>8</v>
      </c>
      <c r="C29" s="166">
        <v>21.5</v>
      </c>
      <c r="D29" s="154"/>
      <c r="E29" s="155">
        <f>C29*D29</f>
        <v>0</v>
      </c>
    </row>
    <row r="30" spans="1:5">
      <c r="A30" s="175"/>
      <c r="B30" s="176">
        <v>10</v>
      </c>
      <c r="C30" s="158">
        <v>23.5</v>
      </c>
      <c r="D30" s="159"/>
      <c r="E30" s="160">
        <f t="shared" ref="E30:E36" si="2">C30*D30</f>
        <v>0</v>
      </c>
    </row>
    <row r="31" spans="1:5">
      <c r="A31" s="175"/>
      <c r="B31" s="176">
        <v>12</v>
      </c>
      <c r="C31" s="158">
        <v>23.5</v>
      </c>
      <c r="D31" s="159"/>
      <c r="E31" s="160">
        <f t="shared" si="2"/>
        <v>0</v>
      </c>
    </row>
    <row r="32" spans="1:5">
      <c r="A32" s="175"/>
      <c r="B32" s="176">
        <v>14</v>
      </c>
      <c r="C32" s="158">
        <v>23.5</v>
      </c>
      <c r="D32" s="159"/>
      <c r="E32" s="160">
        <f t="shared" si="2"/>
        <v>0</v>
      </c>
    </row>
    <row r="33" spans="1:5">
      <c r="A33" s="175"/>
      <c r="B33" s="177">
        <v>16</v>
      </c>
      <c r="C33" s="178">
        <v>25.5</v>
      </c>
      <c r="D33" s="159"/>
      <c r="E33" s="160">
        <f t="shared" si="2"/>
        <v>0</v>
      </c>
    </row>
    <row r="34" spans="1:5">
      <c r="A34" s="175"/>
      <c r="B34" s="177" t="s">
        <v>14</v>
      </c>
      <c r="C34" s="179">
        <v>25.5</v>
      </c>
      <c r="D34" s="159"/>
      <c r="E34" s="160">
        <f t="shared" si="2"/>
        <v>0</v>
      </c>
    </row>
    <row r="35" spans="1:5">
      <c r="A35" s="175"/>
      <c r="B35" s="177" t="s">
        <v>15</v>
      </c>
      <c r="C35" s="179">
        <v>25.5</v>
      </c>
      <c r="D35" s="159"/>
      <c r="E35" s="160">
        <f t="shared" si="2"/>
        <v>0</v>
      </c>
    </row>
    <row r="36" spans="1:5">
      <c r="A36" s="180"/>
      <c r="B36" s="181" t="s">
        <v>16</v>
      </c>
      <c r="C36" s="182">
        <v>25.5</v>
      </c>
      <c r="D36" s="163"/>
      <c r="E36" s="164">
        <f t="shared" si="2"/>
        <v>0</v>
      </c>
    </row>
    <row r="37" spans="1:5">
      <c r="A37" s="165" t="s">
        <v>78</v>
      </c>
      <c r="B37" s="152">
        <v>6</v>
      </c>
      <c r="C37" s="166">
        <v>20.5</v>
      </c>
      <c r="D37" s="154"/>
      <c r="E37" s="155">
        <f>C37*D37</f>
        <v>0</v>
      </c>
    </row>
    <row r="38" spans="1:5">
      <c r="A38" s="167"/>
      <c r="B38" s="157">
        <v>8</v>
      </c>
      <c r="C38" s="158">
        <v>21.5</v>
      </c>
      <c r="D38" s="159"/>
      <c r="E38" s="160">
        <f t="shared" ref="E38:E45" si="3">C38*D38</f>
        <v>0</v>
      </c>
    </row>
    <row r="39" spans="1:5">
      <c r="A39" s="167"/>
      <c r="B39" s="157">
        <v>10</v>
      </c>
      <c r="C39" s="158">
        <v>21.5</v>
      </c>
      <c r="D39" s="159"/>
      <c r="E39" s="160">
        <f t="shared" si="3"/>
        <v>0</v>
      </c>
    </row>
    <row r="40" spans="1:5">
      <c r="A40" s="167"/>
      <c r="B40" s="157">
        <v>12</v>
      </c>
      <c r="C40" s="158">
        <v>21.5</v>
      </c>
      <c r="D40" s="159"/>
      <c r="E40" s="160">
        <f t="shared" si="3"/>
        <v>0</v>
      </c>
    </row>
    <row r="41" spans="1:5">
      <c r="A41" s="167"/>
      <c r="B41" s="157">
        <v>14</v>
      </c>
      <c r="C41" s="158">
        <v>21.5</v>
      </c>
      <c r="D41" s="159"/>
      <c r="E41" s="160">
        <f t="shared" si="3"/>
        <v>0</v>
      </c>
    </row>
    <row r="42" spans="1:5">
      <c r="A42" s="167"/>
      <c r="B42" s="157">
        <v>16</v>
      </c>
      <c r="C42" s="158">
        <v>21.5</v>
      </c>
      <c r="D42" s="159"/>
      <c r="E42" s="160">
        <f t="shared" si="3"/>
        <v>0</v>
      </c>
    </row>
    <row r="43" spans="1:5">
      <c r="A43" s="167"/>
      <c r="B43" s="157" t="s">
        <v>14</v>
      </c>
      <c r="C43" s="158">
        <v>21.5</v>
      </c>
      <c r="D43" s="159"/>
      <c r="E43" s="160">
        <f t="shared" si="3"/>
        <v>0</v>
      </c>
    </row>
    <row r="44" spans="1:5">
      <c r="A44" s="167"/>
      <c r="B44" s="157" t="s">
        <v>15</v>
      </c>
      <c r="C44" s="158">
        <v>21.5</v>
      </c>
      <c r="D44" s="159"/>
      <c r="E44" s="160">
        <f t="shared" si="3"/>
        <v>0</v>
      </c>
    </row>
    <row r="45" spans="1:5">
      <c r="A45" s="168"/>
      <c r="B45" s="162" t="s">
        <v>16</v>
      </c>
      <c r="C45" s="183">
        <v>21.5</v>
      </c>
      <c r="D45" s="163"/>
      <c r="E45" s="164">
        <f t="shared" si="3"/>
        <v>0</v>
      </c>
    </row>
    <row r="46" spans="1:5">
      <c r="A46" s="184" t="s">
        <v>79</v>
      </c>
      <c r="B46" s="152">
        <v>8</v>
      </c>
      <c r="C46" s="166">
        <v>43</v>
      </c>
      <c r="D46" s="154"/>
      <c r="E46" s="155">
        <f>C46*D46</f>
        <v>0</v>
      </c>
    </row>
    <row r="47" spans="1:5">
      <c r="A47" s="185"/>
      <c r="B47" s="157">
        <v>10</v>
      </c>
      <c r="C47" s="158">
        <v>43</v>
      </c>
      <c r="D47" s="159"/>
      <c r="E47" s="160">
        <f t="shared" ref="E47:E64" si="4">C47*D47</f>
        <v>0</v>
      </c>
    </row>
    <row r="48" spans="1:5">
      <c r="A48" s="185"/>
      <c r="B48" s="157">
        <v>12</v>
      </c>
      <c r="C48" s="158">
        <v>43</v>
      </c>
      <c r="D48" s="159"/>
      <c r="E48" s="160">
        <f t="shared" si="4"/>
        <v>0</v>
      </c>
    </row>
    <row r="49" spans="1:5">
      <c r="A49" s="185"/>
      <c r="B49" s="157">
        <v>14</v>
      </c>
      <c r="C49" s="158">
        <v>43</v>
      </c>
      <c r="D49" s="159"/>
      <c r="E49" s="160">
        <f t="shared" si="4"/>
        <v>0</v>
      </c>
    </row>
    <row r="50" spans="1:5">
      <c r="A50" s="185"/>
      <c r="B50" s="157">
        <v>16</v>
      </c>
      <c r="C50" s="158">
        <v>43</v>
      </c>
      <c r="D50" s="159"/>
      <c r="E50" s="160">
        <f t="shared" si="4"/>
        <v>0</v>
      </c>
    </row>
    <row r="51" spans="1:5">
      <c r="A51" s="185"/>
      <c r="B51" s="157" t="s">
        <v>14</v>
      </c>
      <c r="C51" s="158">
        <v>47</v>
      </c>
      <c r="D51" s="159"/>
      <c r="E51" s="160">
        <f t="shared" si="4"/>
        <v>0</v>
      </c>
    </row>
    <row r="52" spans="1:5">
      <c r="A52" s="186"/>
      <c r="B52" s="162" t="s">
        <v>15</v>
      </c>
      <c r="C52" s="169">
        <v>47</v>
      </c>
      <c r="D52" s="163"/>
      <c r="E52" s="164">
        <f t="shared" si="4"/>
        <v>0</v>
      </c>
    </row>
    <row r="53" spans="1:5">
      <c r="A53" s="167" t="s">
        <v>80</v>
      </c>
      <c r="B53" s="187">
        <v>8</v>
      </c>
      <c r="C53" s="153">
        <v>20</v>
      </c>
      <c r="D53" s="188"/>
      <c r="E53" s="189">
        <f t="shared" si="4"/>
        <v>0</v>
      </c>
    </row>
    <row r="54" spans="1:5">
      <c r="A54" s="168"/>
      <c r="B54" s="162">
        <v>16</v>
      </c>
      <c r="C54" s="190">
        <v>20</v>
      </c>
      <c r="D54" s="163"/>
      <c r="E54" s="164">
        <f t="shared" si="4"/>
        <v>0</v>
      </c>
    </row>
    <row r="55" spans="1:5">
      <c r="A55" s="184" t="s">
        <v>81</v>
      </c>
      <c r="B55" s="174">
        <v>8</v>
      </c>
      <c r="C55" s="166">
        <v>22.5</v>
      </c>
      <c r="D55" s="154"/>
      <c r="E55" s="155">
        <f>C55*D55</f>
        <v>0</v>
      </c>
    </row>
    <row r="56" spans="1:5">
      <c r="A56" s="185"/>
      <c r="B56" s="176">
        <v>10</v>
      </c>
      <c r="C56" s="158">
        <v>22.5</v>
      </c>
      <c r="D56" s="159"/>
      <c r="E56" s="160">
        <f t="shared" si="4"/>
        <v>0</v>
      </c>
    </row>
    <row r="57" spans="1:5">
      <c r="A57" s="185"/>
      <c r="B57" s="176">
        <v>12</v>
      </c>
      <c r="C57" s="158">
        <v>26</v>
      </c>
      <c r="D57" s="159"/>
      <c r="E57" s="160">
        <f t="shared" si="4"/>
        <v>0</v>
      </c>
    </row>
    <row r="58" spans="1:5">
      <c r="A58" s="185"/>
      <c r="B58" s="176">
        <v>14</v>
      </c>
      <c r="C58" s="158">
        <v>26</v>
      </c>
      <c r="D58" s="159"/>
      <c r="E58" s="160">
        <f t="shared" si="4"/>
        <v>0</v>
      </c>
    </row>
    <row r="59" spans="1:5">
      <c r="A59" s="185"/>
      <c r="B59" s="176">
        <v>16</v>
      </c>
      <c r="C59" s="158">
        <v>27.5</v>
      </c>
      <c r="D59" s="159"/>
      <c r="E59" s="160">
        <f t="shared" si="4"/>
        <v>0</v>
      </c>
    </row>
    <row r="60" spans="1:5">
      <c r="A60" s="185"/>
      <c r="B60" s="176" t="s">
        <v>14</v>
      </c>
      <c r="C60" s="158">
        <v>27.5</v>
      </c>
      <c r="D60" s="159"/>
      <c r="E60" s="160">
        <f t="shared" si="4"/>
        <v>0</v>
      </c>
    </row>
    <row r="61" spans="1:5">
      <c r="A61" s="186"/>
      <c r="B61" s="191" t="s">
        <v>15</v>
      </c>
      <c r="C61" s="169">
        <v>27.5</v>
      </c>
      <c r="D61" s="163"/>
      <c r="E61" s="164">
        <f t="shared" si="4"/>
        <v>0</v>
      </c>
    </row>
    <row r="62" spans="1:5">
      <c r="A62" s="165" t="s">
        <v>82</v>
      </c>
      <c r="B62" s="176">
        <v>16</v>
      </c>
      <c r="C62" s="166">
        <v>12.5</v>
      </c>
      <c r="D62" s="159"/>
      <c r="E62" s="160">
        <f t="shared" si="4"/>
        <v>0</v>
      </c>
    </row>
    <row r="63" spans="1:5">
      <c r="A63" s="168"/>
      <c r="B63" s="191">
        <v>18</v>
      </c>
      <c r="C63" s="192">
        <v>12.5</v>
      </c>
      <c r="D63" s="163"/>
      <c r="E63" s="164">
        <f t="shared" si="4"/>
        <v>0</v>
      </c>
    </row>
    <row r="64" spans="1:5">
      <c r="A64" s="173" t="s">
        <v>83</v>
      </c>
      <c r="B64" s="176" t="s">
        <v>26</v>
      </c>
      <c r="C64" s="158">
        <v>7</v>
      </c>
      <c r="D64" s="159"/>
      <c r="E64" s="189">
        <f t="shared" si="4"/>
        <v>0</v>
      </c>
    </row>
    <row r="65" spans="1:6">
      <c r="A65" s="175"/>
      <c r="B65" s="176" t="s">
        <v>27</v>
      </c>
      <c r="C65" s="158">
        <v>7</v>
      </c>
      <c r="D65" s="159"/>
      <c r="E65" s="160">
        <f>C65*D65</f>
        <v>0</v>
      </c>
    </row>
    <row r="66" spans="1:6">
      <c r="A66" s="175"/>
      <c r="B66" s="176" t="s">
        <v>28</v>
      </c>
      <c r="C66" s="193">
        <v>7</v>
      </c>
      <c r="D66" s="159"/>
      <c r="E66" s="160">
        <f>C66*D66</f>
        <v>0</v>
      </c>
    </row>
    <row r="67" spans="1:6">
      <c r="A67" s="175"/>
      <c r="B67" s="176" t="s">
        <v>29</v>
      </c>
      <c r="C67" s="158">
        <v>7</v>
      </c>
      <c r="D67" s="159"/>
      <c r="E67" s="160">
        <f>C67*D67</f>
        <v>0</v>
      </c>
    </row>
    <row r="68" spans="1:6">
      <c r="A68" s="194"/>
      <c r="B68" s="195" t="s">
        <v>30</v>
      </c>
      <c r="C68" s="193">
        <v>7</v>
      </c>
      <c r="D68" s="196"/>
      <c r="E68" s="197">
        <f>C68*D68</f>
        <v>0</v>
      </c>
    </row>
    <row r="69" spans="1:6">
      <c r="A69" s="198" t="s">
        <v>84</v>
      </c>
      <c r="B69" s="199" t="s">
        <v>32</v>
      </c>
      <c r="C69" s="200">
        <v>66</v>
      </c>
      <c r="D69" s="201"/>
      <c r="E69" s="202">
        <f t="shared" ref="E69:E77" si="5">C69*D69</f>
        <v>0</v>
      </c>
      <c r="F69" s="203" t="s">
        <v>33</v>
      </c>
    </row>
    <row r="70" spans="1:6">
      <c r="A70" s="204" t="s">
        <v>84</v>
      </c>
      <c r="B70" s="199" t="s">
        <v>34</v>
      </c>
      <c r="C70" s="200">
        <v>74</v>
      </c>
      <c r="D70" s="201"/>
      <c r="E70" s="202">
        <f t="shared" si="5"/>
        <v>0</v>
      </c>
      <c r="F70" s="205" t="s">
        <v>33</v>
      </c>
    </row>
    <row r="71" spans="1:6">
      <c r="A71" s="204" t="s">
        <v>85</v>
      </c>
      <c r="B71" s="199" t="s">
        <v>36</v>
      </c>
      <c r="C71" s="200">
        <v>91</v>
      </c>
      <c r="D71" s="201"/>
      <c r="E71" s="202">
        <f t="shared" si="5"/>
        <v>0</v>
      </c>
      <c r="F71" s="205" t="s">
        <v>33</v>
      </c>
    </row>
    <row r="72" spans="1:6">
      <c r="A72" s="206" t="s">
        <v>86</v>
      </c>
      <c r="B72" s="199" t="s">
        <v>87</v>
      </c>
      <c r="C72" s="200">
        <v>70</v>
      </c>
      <c r="D72" s="201"/>
      <c r="E72" s="202">
        <f t="shared" si="5"/>
        <v>0</v>
      </c>
      <c r="F72" s="205" t="s">
        <v>33</v>
      </c>
    </row>
    <row r="73" spans="1:6">
      <c r="A73" s="206" t="s">
        <v>86</v>
      </c>
      <c r="B73" s="199" t="s">
        <v>88</v>
      </c>
      <c r="C73" s="200">
        <v>75</v>
      </c>
      <c r="D73" s="201"/>
      <c r="E73" s="202">
        <f t="shared" si="5"/>
        <v>0</v>
      </c>
      <c r="F73" s="207" t="s">
        <v>33</v>
      </c>
    </row>
    <row r="74" spans="1:6">
      <c r="A74" s="208" t="s">
        <v>89</v>
      </c>
      <c r="B74" s="209">
        <v>6</v>
      </c>
      <c r="C74" s="210">
        <v>32.5</v>
      </c>
      <c r="D74" s="188"/>
      <c r="E74" s="189">
        <f t="shared" si="5"/>
        <v>0</v>
      </c>
    </row>
    <row r="75" spans="1:6">
      <c r="A75" s="211"/>
      <c r="B75" s="176">
        <v>8</v>
      </c>
      <c r="C75" s="212">
        <v>32.5</v>
      </c>
      <c r="D75" s="159"/>
      <c r="E75" s="160">
        <f t="shared" si="5"/>
        <v>0</v>
      </c>
    </row>
    <row r="76" spans="1:6">
      <c r="A76" s="211"/>
      <c r="B76" s="176">
        <v>10</v>
      </c>
      <c r="C76" s="212">
        <v>32.5</v>
      </c>
      <c r="D76" s="159"/>
      <c r="E76" s="160">
        <f t="shared" si="5"/>
        <v>0</v>
      </c>
    </row>
    <row r="77" spans="1:6">
      <c r="A77" s="211"/>
      <c r="B77" s="176">
        <v>12</v>
      </c>
      <c r="C77" s="212">
        <v>32.5</v>
      </c>
      <c r="D77" s="159"/>
      <c r="E77" s="160">
        <f t="shared" si="5"/>
        <v>0</v>
      </c>
    </row>
    <row r="78" spans="1:6">
      <c r="A78" s="211"/>
      <c r="B78" s="176">
        <v>14</v>
      </c>
      <c r="C78" s="212">
        <v>32.5</v>
      </c>
      <c r="D78" s="159"/>
      <c r="E78" s="160">
        <f>C78*D78</f>
        <v>0</v>
      </c>
    </row>
    <row r="79" spans="1:6">
      <c r="A79" s="211"/>
      <c r="B79" s="176" t="s">
        <v>14</v>
      </c>
      <c r="C79" s="212">
        <v>32.5</v>
      </c>
      <c r="D79" s="159"/>
      <c r="E79" s="160">
        <f t="shared" ref="E79:E94" si="6">C79*D79</f>
        <v>0</v>
      </c>
    </row>
    <row r="80" spans="1:6">
      <c r="A80" s="213"/>
      <c r="B80" s="191" t="s">
        <v>15</v>
      </c>
      <c r="C80" s="214">
        <v>32.5</v>
      </c>
      <c r="D80" s="163"/>
      <c r="E80" s="164">
        <f t="shared" si="6"/>
        <v>0</v>
      </c>
    </row>
    <row r="81" spans="1:5">
      <c r="A81" s="215" t="s">
        <v>90</v>
      </c>
      <c r="B81" s="174">
        <v>6</v>
      </c>
      <c r="C81" s="166">
        <v>33.5</v>
      </c>
      <c r="D81" s="154"/>
      <c r="E81" s="216">
        <f t="shared" si="6"/>
        <v>0</v>
      </c>
    </row>
    <row r="82" spans="1:5">
      <c r="A82" s="211"/>
      <c r="B82" s="176">
        <v>8</v>
      </c>
      <c r="C82" s="158">
        <v>33.5</v>
      </c>
      <c r="D82" s="217"/>
      <c r="E82" s="218">
        <f t="shared" si="6"/>
        <v>0</v>
      </c>
    </row>
    <row r="83" spans="1:5">
      <c r="A83" s="211"/>
      <c r="B83" s="176">
        <v>10</v>
      </c>
      <c r="C83" s="158">
        <v>34.5</v>
      </c>
      <c r="D83" s="159"/>
      <c r="E83" s="218">
        <f t="shared" si="6"/>
        <v>0</v>
      </c>
    </row>
    <row r="84" spans="1:5">
      <c r="A84" s="211"/>
      <c r="B84" s="176">
        <v>12</v>
      </c>
      <c r="C84" s="158">
        <v>34.5</v>
      </c>
      <c r="D84" s="159"/>
      <c r="E84" s="218">
        <f t="shared" si="6"/>
        <v>0</v>
      </c>
    </row>
    <row r="85" spans="1:5">
      <c r="A85" s="211"/>
      <c r="B85" s="176">
        <v>14</v>
      </c>
      <c r="C85" s="158">
        <v>35.5</v>
      </c>
      <c r="D85" s="159"/>
      <c r="E85" s="218">
        <f t="shared" si="6"/>
        <v>0</v>
      </c>
    </row>
    <row r="86" spans="1:5">
      <c r="A86" s="211"/>
      <c r="B86" s="176">
        <v>16</v>
      </c>
      <c r="C86" s="158">
        <v>25</v>
      </c>
      <c r="D86" s="159"/>
      <c r="E86" s="218">
        <f t="shared" si="6"/>
        <v>0</v>
      </c>
    </row>
    <row r="87" spans="1:5">
      <c r="A87" s="211"/>
      <c r="B87" s="176" t="s">
        <v>14</v>
      </c>
      <c r="C87" s="158">
        <v>35.5</v>
      </c>
      <c r="D87" s="159"/>
      <c r="E87" s="218">
        <f t="shared" si="6"/>
        <v>0</v>
      </c>
    </row>
    <row r="88" spans="1:5">
      <c r="A88" s="211"/>
      <c r="B88" s="176">
        <v>18</v>
      </c>
      <c r="C88" s="158">
        <v>25</v>
      </c>
      <c r="D88" s="196"/>
      <c r="E88" s="218">
        <f t="shared" si="6"/>
        <v>0</v>
      </c>
    </row>
    <row r="89" spans="1:5">
      <c r="A89" s="219" t="s">
        <v>91</v>
      </c>
      <c r="B89" s="174">
        <v>6</v>
      </c>
      <c r="C89" s="166">
        <v>43.5</v>
      </c>
      <c r="D89" s="154"/>
      <c r="E89" s="216">
        <f t="shared" si="6"/>
        <v>0</v>
      </c>
    </row>
    <row r="90" spans="1:5">
      <c r="A90" s="220"/>
      <c r="B90" s="176">
        <v>8</v>
      </c>
      <c r="C90" s="158">
        <v>43.5</v>
      </c>
      <c r="D90" s="159"/>
      <c r="E90" s="218">
        <f t="shared" si="6"/>
        <v>0</v>
      </c>
    </row>
    <row r="91" spans="1:5">
      <c r="A91" s="220"/>
      <c r="B91" s="176">
        <v>10</v>
      </c>
      <c r="C91" s="158">
        <v>43.5</v>
      </c>
      <c r="D91" s="159"/>
      <c r="E91" s="218">
        <f t="shared" si="6"/>
        <v>0</v>
      </c>
    </row>
    <row r="92" spans="1:5">
      <c r="A92" s="220"/>
      <c r="B92" s="176">
        <v>12</v>
      </c>
      <c r="C92" s="158">
        <v>44.5</v>
      </c>
      <c r="D92" s="159"/>
      <c r="E92" s="218">
        <f t="shared" si="6"/>
        <v>0</v>
      </c>
    </row>
    <row r="93" spans="1:5">
      <c r="A93" s="220"/>
      <c r="B93" s="176">
        <v>14</v>
      </c>
      <c r="C93" s="158">
        <v>44.5</v>
      </c>
      <c r="D93" s="159"/>
      <c r="E93" s="218">
        <f t="shared" si="6"/>
        <v>0</v>
      </c>
    </row>
    <row r="94" spans="1:5">
      <c r="A94" s="221"/>
      <c r="B94" s="191">
        <v>16</v>
      </c>
      <c r="C94" s="169">
        <v>41</v>
      </c>
      <c r="D94" s="163"/>
      <c r="E94" s="222">
        <f t="shared" si="6"/>
        <v>0</v>
      </c>
    </row>
    <row r="95" spans="1:5">
      <c r="A95" s="220" t="s">
        <v>92</v>
      </c>
      <c r="B95" s="174">
        <v>16</v>
      </c>
      <c r="C95" s="166">
        <v>19</v>
      </c>
      <c r="D95" s="223"/>
      <c r="E95" s="224">
        <f t="shared" ref="E95:E116" si="7">C95*D95</f>
        <v>0</v>
      </c>
    </row>
    <row r="96" spans="1:5">
      <c r="A96" s="220"/>
      <c r="B96" s="191">
        <v>18</v>
      </c>
      <c r="C96" s="169">
        <v>19</v>
      </c>
      <c r="D96" s="196"/>
      <c r="E96" s="197">
        <f t="shared" si="7"/>
        <v>0</v>
      </c>
    </row>
    <row r="97" spans="1:5">
      <c r="A97" s="219" t="s">
        <v>93</v>
      </c>
      <c r="B97" s="174">
        <v>6</v>
      </c>
      <c r="C97" s="166">
        <v>43.5</v>
      </c>
      <c r="D97" s="154"/>
      <c r="E97" s="216">
        <f t="shared" si="7"/>
        <v>0</v>
      </c>
    </row>
    <row r="98" spans="1:5">
      <c r="A98" s="220"/>
      <c r="B98" s="176">
        <v>8</v>
      </c>
      <c r="C98" s="158">
        <v>43.5</v>
      </c>
      <c r="D98" s="159"/>
      <c r="E98" s="218">
        <f t="shared" si="7"/>
        <v>0</v>
      </c>
    </row>
    <row r="99" spans="1:5">
      <c r="A99" s="220"/>
      <c r="B99" s="176">
        <v>10</v>
      </c>
      <c r="C99" s="158">
        <v>43.5</v>
      </c>
      <c r="D99" s="159"/>
      <c r="E99" s="218">
        <f t="shared" si="7"/>
        <v>0</v>
      </c>
    </row>
    <row r="100" spans="1:5">
      <c r="A100" s="220"/>
      <c r="B100" s="176">
        <v>12</v>
      </c>
      <c r="C100" s="158">
        <v>44.5</v>
      </c>
      <c r="D100" s="159"/>
      <c r="E100" s="218">
        <f t="shared" si="7"/>
        <v>0</v>
      </c>
    </row>
    <row r="101" spans="1:5">
      <c r="A101" s="220"/>
      <c r="B101" s="176">
        <v>14</v>
      </c>
      <c r="C101" s="158">
        <v>35</v>
      </c>
      <c r="D101" s="159"/>
      <c r="E101" s="218">
        <f t="shared" si="7"/>
        <v>0</v>
      </c>
    </row>
    <row r="102" spans="1:5">
      <c r="A102" s="220"/>
      <c r="B102" s="176">
        <v>14</v>
      </c>
      <c r="C102" s="158">
        <v>44.5</v>
      </c>
      <c r="D102" s="159"/>
      <c r="E102" s="218">
        <f>C102*D102</f>
        <v>0</v>
      </c>
    </row>
    <row r="103" spans="1:5">
      <c r="A103" s="221"/>
      <c r="B103" s="191">
        <v>16</v>
      </c>
      <c r="C103" s="169">
        <v>41</v>
      </c>
      <c r="D103" s="163"/>
      <c r="E103" s="222">
        <f t="shared" si="7"/>
        <v>0</v>
      </c>
    </row>
    <row r="104" spans="1:5">
      <c r="A104" s="225" t="s">
        <v>94</v>
      </c>
      <c r="B104" s="226">
        <v>16</v>
      </c>
      <c r="C104" s="183">
        <v>19</v>
      </c>
      <c r="D104" s="227"/>
      <c r="E104" s="228">
        <f t="shared" si="7"/>
        <v>0</v>
      </c>
    </row>
    <row r="105" spans="1:5">
      <c r="A105" s="173" t="s">
        <v>95</v>
      </c>
      <c r="B105" s="174">
        <v>6</v>
      </c>
      <c r="C105" s="166">
        <v>25</v>
      </c>
      <c r="D105" s="154"/>
      <c r="E105" s="216">
        <f t="shared" si="7"/>
        <v>0</v>
      </c>
    </row>
    <row r="106" spans="1:5">
      <c r="A106" s="175"/>
      <c r="B106" s="209">
        <v>6</v>
      </c>
      <c r="C106" s="153">
        <v>36.5</v>
      </c>
      <c r="D106" s="188"/>
      <c r="E106" s="218">
        <f t="shared" si="7"/>
        <v>0</v>
      </c>
    </row>
    <row r="107" spans="1:5">
      <c r="A107" s="175"/>
      <c r="B107" s="176">
        <v>8</v>
      </c>
      <c r="C107" s="158">
        <v>36.5</v>
      </c>
      <c r="D107" s="188"/>
      <c r="E107" s="218">
        <f t="shared" si="7"/>
        <v>0</v>
      </c>
    </row>
    <row r="108" spans="1:5">
      <c r="A108" s="175"/>
      <c r="B108" s="176">
        <v>10</v>
      </c>
      <c r="C108" s="158">
        <v>37.5</v>
      </c>
      <c r="D108" s="159"/>
      <c r="E108" s="218">
        <f t="shared" si="7"/>
        <v>0</v>
      </c>
    </row>
    <row r="109" spans="1:5">
      <c r="A109" s="175"/>
      <c r="B109" s="176">
        <v>12</v>
      </c>
      <c r="C109" s="158">
        <v>37.5</v>
      </c>
      <c r="D109" s="159"/>
      <c r="E109" s="218">
        <f t="shared" si="7"/>
        <v>0</v>
      </c>
    </row>
    <row r="110" spans="1:5">
      <c r="A110" s="175"/>
      <c r="B110" s="176">
        <v>14</v>
      </c>
      <c r="C110" s="158">
        <v>30</v>
      </c>
      <c r="D110" s="159"/>
      <c r="E110" s="218">
        <f t="shared" si="7"/>
        <v>0</v>
      </c>
    </row>
    <row r="111" spans="1:5">
      <c r="A111" s="175"/>
      <c r="B111" s="195">
        <v>14</v>
      </c>
      <c r="C111" s="193">
        <v>37.5</v>
      </c>
      <c r="D111" s="196"/>
      <c r="E111" s="218">
        <f t="shared" si="7"/>
        <v>0</v>
      </c>
    </row>
    <row r="112" spans="1:5">
      <c r="A112" s="175"/>
      <c r="B112" s="176">
        <v>16</v>
      </c>
      <c r="C112" s="158">
        <v>30</v>
      </c>
      <c r="D112" s="159"/>
      <c r="E112" s="218">
        <f t="shared" si="7"/>
        <v>0</v>
      </c>
    </row>
    <row r="113" spans="1:5">
      <c r="A113" s="175"/>
      <c r="B113" s="176" t="s">
        <v>14</v>
      </c>
      <c r="C113" s="158">
        <v>37.5</v>
      </c>
      <c r="D113" s="159"/>
      <c r="E113" s="218">
        <f t="shared" si="7"/>
        <v>0</v>
      </c>
    </row>
    <row r="114" spans="1:5">
      <c r="A114" s="180"/>
      <c r="B114" s="191" t="s">
        <v>15</v>
      </c>
      <c r="C114" s="169">
        <v>37.5</v>
      </c>
      <c r="D114" s="163"/>
      <c r="E114" s="222">
        <f t="shared" si="7"/>
        <v>0</v>
      </c>
    </row>
    <row r="115" spans="1:5">
      <c r="A115" s="173" t="s">
        <v>96</v>
      </c>
      <c r="B115" s="209">
        <v>6</v>
      </c>
      <c r="C115" s="153">
        <v>45</v>
      </c>
      <c r="D115" s="154"/>
      <c r="E115" s="155">
        <f t="shared" si="7"/>
        <v>0</v>
      </c>
    </row>
    <row r="116" spans="1:5">
      <c r="A116" s="175"/>
      <c r="B116" s="176">
        <v>8</v>
      </c>
      <c r="C116" s="158">
        <v>45</v>
      </c>
      <c r="D116" s="159"/>
      <c r="E116" s="160">
        <f t="shared" si="7"/>
        <v>0</v>
      </c>
    </row>
    <row r="117" spans="1:5">
      <c r="A117" s="175"/>
      <c r="B117" s="176">
        <v>10</v>
      </c>
      <c r="C117" s="158">
        <v>45</v>
      </c>
      <c r="D117" s="159"/>
      <c r="E117" s="160">
        <f>C117*D117</f>
        <v>0</v>
      </c>
    </row>
    <row r="118" spans="1:5">
      <c r="A118" s="175"/>
      <c r="B118" s="176">
        <v>12</v>
      </c>
      <c r="C118" s="158">
        <v>45</v>
      </c>
      <c r="D118" s="159"/>
      <c r="E118" s="160">
        <f t="shared" ref="E118:E131" si="8">C118*D118</f>
        <v>0</v>
      </c>
    </row>
    <row r="119" spans="1:5">
      <c r="A119" s="175"/>
      <c r="B119" s="176">
        <v>12</v>
      </c>
      <c r="C119" s="158">
        <v>35</v>
      </c>
      <c r="D119" s="196"/>
      <c r="E119" s="160">
        <f t="shared" si="8"/>
        <v>0</v>
      </c>
    </row>
    <row r="120" spans="1:5">
      <c r="A120" s="175"/>
      <c r="B120" s="176">
        <v>14</v>
      </c>
      <c r="C120" s="158">
        <v>45</v>
      </c>
      <c r="D120" s="196"/>
      <c r="E120" s="197">
        <f>C120*D120</f>
        <v>0</v>
      </c>
    </row>
    <row r="121" spans="1:5">
      <c r="A121" s="175"/>
      <c r="B121" s="176" t="s">
        <v>14</v>
      </c>
      <c r="C121" s="158">
        <v>45</v>
      </c>
      <c r="D121" s="159"/>
      <c r="E121" s="160">
        <f t="shared" si="8"/>
        <v>0</v>
      </c>
    </row>
    <row r="122" spans="1:5">
      <c r="A122" s="180"/>
      <c r="B122" s="191" t="s">
        <v>15</v>
      </c>
      <c r="C122" s="169">
        <v>45</v>
      </c>
      <c r="D122" s="163"/>
      <c r="E122" s="164">
        <f t="shared" si="8"/>
        <v>0</v>
      </c>
    </row>
    <row r="123" spans="1:5">
      <c r="A123" s="219" t="s">
        <v>97</v>
      </c>
      <c r="B123" s="176">
        <v>6</v>
      </c>
      <c r="C123" s="158">
        <v>45</v>
      </c>
      <c r="D123" s="159"/>
      <c r="E123" s="218">
        <f t="shared" si="8"/>
        <v>0</v>
      </c>
    </row>
    <row r="124" spans="1:5">
      <c r="A124" s="220"/>
      <c r="B124" s="176">
        <v>8</v>
      </c>
      <c r="C124" s="158">
        <v>45</v>
      </c>
      <c r="D124" s="159"/>
      <c r="E124" s="218">
        <f t="shared" si="8"/>
        <v>0</v>
      </c>
    </row>
    <row r="125" spans="1:5">
      <c r="A125" s="220"/>
      <c r="B125" s="176">
        <v>10</v>
      </c>
      <c r="C125" s="158">
        <v>45</v>
      </c>
      <c r="D125" s="159"/>
      <c r="E125" s="218">
        <f t="shared" si="8"/>
        <v>0</v>
      </c>
    </row>
    <row r="126" spans="1:5">
      <c r="A126" s="220"/>
      <c r="B126" s="176">
        <v>12</v>
      </c>
      <c r="C126" s="158">
        <v>45</v>
      </c>
      <c r="D126" s="159"/>
      <c r="E126" s="218">
        <f t="shared" si="8"/>
        <v>0</v>
      </c>
    </row>
    <row r="127" spans="1:5">
      <c r="A127" s="220"/>
      <c r="B127" s="176">
        <v>14</v>
      </c>
      <c r="C127" s="158">
        <v>35</v>
      </c>
      <c r="D127" s="159"/>
      <c r="E127" s="218">
        <f t="shared" si="8"/>
        <v>0</v>
      </c>
    </row>
    <row r="128" spans="1:5">
      <c r="A128" s="220"/>
      <c r="B128" s="176">
        <v>14</v>
      </c>
      <c r="C128" s="158">
        <v>46</v>
      </c>
      <c r="D128" s="159"/>
      <c r="E128" s="218">
        <f t="shared" si="8"/>
        <v>0</v>
      </c>
    </row>
    <row r="129" spans="1:5">
      <c r="A129" s="220"/>
      <c r="B129" s="176">
        <v>16</v>
      </c>
      <c r="C129" s="158">
        <v>35</v>
      </c>
      <c r="D129" s="159"/>
      <c r="E129" s="218">
        <f t="shared" si="8"/>
        <v>0</v>
      </c>
    </row>
    <row r="130" spans="1:5">
      <c r="A130" s="220"/>
      <c r="B130" s="176" t="s">
        <v>14</v>
      </c>
      <c r="C130" s="158">
        <v>46</v>
      </c>
      <c r="D130" s="159"/>
      <c r="E130" s="218">
        <f t="shared" si="8"/>
        <v>0</v>
      </c>
    </row>
    <row r="131" spans="1:5">
      <c r="A131" s="221"/>
      <c r="B131" s="191" t="s">
        <v>15</v>
      </c>
      <c r="C131" s="169">
        <v>46</v>
      </c>
      <c r="D131" s="163"/>
      <c r="E131" s="222">
        <f t="shared" si="8"/>
        <v>0</v>
      </c>
    </row>
    <row r="132" spans="1:5">
      <c r="A132" s="184" t="s">
        <v>98</v>
      </c>
      <c r="B132" s="174" t="s">
        <v>26</v>
      </c>
      <c r="C132" s="166">
        <v>6</v>
      </c>
      <c r="D132" s="154"/>
      <c r="E132" s="155">
        <f t="shared" ref="E132:E138" si="9">C132*D132</f>
        <v>0</v>
      </c>
    </row>
    <row r="133" spans="1:5">
      <c r="A133" s="229"/>
      <c r="B133" s="176" t="s">
        <v>27</v>
      </c>
      <c r="C133" s="158">
        <v>6</v>
      </c>
      <c r="D133" s="159"/>
      <c r="E133" s="160">
        <f t="shared" si="9"/>
        <v>0</v>
      </c>
    </row>
    <row r="134" spans="1:5">
      <c r="A134" s="229"/>
      <c r="B134" s="176" t="s">
        <v>28</v>
      </c>
      <c r="C134" s="158">
        <v>6</v>
      </c>
      <c r="D134" s="159"/>
      <c r="E134" s="160">
        <f t="shared" si="9"/>
        <v>0</v>
      </c>
    </row>
    <row r="135" spans="1:5">
      <c r="A135" s="229"/>
      <c r="B135" s="176" t="s">
        <v>29</v>
      </c>
      <c r="C135" s="158">
        <v>6</v>
      </c>
      <c r="D135" s="159"/>
      <c r="E135" s="160">
        <f t="shared" si="9"/>
        <v>0</v>
      </c>
    </row>
    <row r="136" spans="1:5">
      <c r="A136" s="230"/>
      <c r="B136" s="191" t="s">
        <v>30</v>
      </c>
      <c r="C136" s="169">
        <v>6</v>
      </c>
      <c r="D136" s="163"/>
      <c r="E136" s="164">
        <f t="shared" si="9"/>
        <v>0</v>
      </c>
    </row>
    <row r="137" spans="1:5">
      <c r="A137" s="173" t="s">
        <v>99</v>
      </c>
      <c r="B137" s="174" t="s">
        <v>26</v>
      </c>
      <c r="C137" s="166">
        <v>7</v>
      </c>
      <c r="D137" s="154"/>
      <c r="E137" s="155">
        <f t="shared" si="9"/>
        <v>0</v>
      </c>
    </row>
    <row r="138" spans="1:5">
      <c r="A138" s="175"/>
      <c r="B138" s="176" t="s">
        <v>27</v>
      </c>
      <c r="C138" s="158">
        <v>7</v>
      </c>
      <c r="D138" s="159"/>
      <c r="E138" s="160">
        <f t="shared" si="9"/>
        <v>0</v>
      </c>
    </row>
    <row r="139" spans="1:5">
      <c r="A139" s="175"/>
      <c r="B139" s="176" t="s">
        <v>28</v>
      </c>
      <c r="C139" s="158">
        <v>7</v>
      </c>
      <c r="D139" s="159"/>
      <c r="E139" s="160">
        <f>C139*D139</f>
        <v>0</v>
      </c>
    </row>
    <row r="140" spans="1:5">
      <c r="A140" s="175"/>
      <c r="B140" s="176" t="s">
        <v>51</v>
      </c>
      <c r="C140" s="158">
        <v>7</v>
      </c>
      <c r="D140" s="159"/>
      <c r="E140" s="160">
        <f t="shared" ref="E140:E146" si="10">C140*D140</f>
        <v>0</v>
      </c>
    </row>
    <row r="141" spans="1:5">
      <c r="A141" s="180"/>
      <c r="B141" s="191" t="s">
        <v>30</v>
      </c>
      <c r="C141" s="169">
        <v>7</v>
      </c>
      <c r="D141" s="163"/>
      <c r="E141" s="164">
        <f t="shared" si="10"/>
        <v>0</v>
      </c>
    </row>
    <row r="142" spans="1:5">
      <c r="A142" s="231" t="s">
        <v>100</v>
      </c>
      <c r="B142" s="174">
        <v>6</v>
      </c>
      <c r="C142" s="153">
        <v>12</v>
      </c>
      <c r="D142" s="154"/>
      <c r="E142" s="155">
        <f t="shared" si="10"/>
        <v>0</v>
      </c>
    </row>
    <row r="143" spans="1:5">
      <c r="A143" s="232"/>
      <c r="B143" s="176">
        <v>8</v>
      </c>
      <c r="C143" s="158">
        <v>12</v>
      </c>
      <c r="D143" s="159"/>
      <c r="E143" s="160">
        <f t="shared" si="10"/>
        <v>0</v>
      </c>
    </row>
    <row r="144" spans="1:5">
      <c r="A144" s="232"/>
      <c r="B144" s="176">
        <v>10</v>
      </c>
      <c r="C144" s="158">
        <v>12</v>
      </c>
      <c r="D144" s="159"/>
      <c r="E144" s="160">
        <f t="shared" si="10"/>
        <v>0</v>
      </c>
    </row>
    <row r="145" spans="1:6">
      <c r="A145" s="232"/>
      <c r="B145" s="195">
        <v>12</v>
      </c>
      <c r="C145" s="158">
        <v>12</v>
      </c>
      <c r="D145" s="159"/>
      <c r="E145" s="160">
        <f t="shared" si="10"/>
        <v>0</v>
      </c>
    </row>
    <row r="146" spans="1:6">
      <c r="A146" s="232"/>
      <c r="B146" s="176">
        <v>14</v>
      </c>
      <c r="C146" s="158">
        <v>12</v>
      </c>
      <c r="D146" s="159"/>
      <c r="E146" s="160">
        <f t="shared" si="10"/>
        <v>0</v>
      </c>
    </row>
    <row r="147" spans="1:6">
      <c r="A147" s="233"/>
      <c r="B147" s="191">
        <v>16</v>
      </c>
      <c r="C147" s="169">
        <v>12</v>
      </c>
      <c r="D147" s="163"/>
      <c r="E147" s="164">
        <f>C147*D147</f>
        <v>0</v>
      </c>
    </row>
    <row r="148" spans="1:6">
      <c r="A148" s="234" t="s">
        <v>101</v>
      </c>
      <c r="B148" s="235" t="s">
        <v>54</v>
      </c>
      <c r="C148" s="236">
        <v>74</v>
      </c>
      <c r="D148" s="154"/>
      <c r="E148" s="155">
        <f t="shared" ref="E148:E177" si="11">C148*D148</f>
        <v>0</v>
      </c>
      <c r="F148" s="203" t="s">
        <v>33</v>
      </c>
    </row>
    <row r="149" spans="1:6">
      <c r="A149" s="237" t="s">
        <v>101</v>
      </c>
      <c r="B149" s="177" t="s">
        <v>55</v>
      </c>
      <c r="C149" s="179">
        <v>78</v>
      </c>
      <c r="D149" s="159"/>
      <c r="E149" s="160">
        <f t="shared" ref="E149" si="12">C149*D149</f>
        <v>0</v>
      </c>
      <c r="F149" s="205" t="s">
        <v>33</v>
      </c>
    </row>
    <row r="150" spans="1:6">
      <c r="A150" s="237" t="s">
        <v>102</v>
      </c>
      <c r="B150" s="177" t="s">
        <v>54</v>
      </c>
      <c r="C150" s="179">
        <v>74</v>
      </c>
      <c r="D150" s="159"/>
      <c r="E150" s="160">
        <f t="shared" ref="E150" si="13">C150*D150</f>
        <v>0</v>
      </c>
      <c r="F150" s="205" t="s">
        <v>33</v>
      </c>
    </row>
    <row r="151" spans="1:6">
      <c r="A151" s="238" t="s">
        <v>102</v>
      </c>
      <c r="B151" s="181" t="s">
        <v>55</v>
      </c>
      <c r="C151" s="239">
        <v>78</v>
      </c>
      <c r="D151" s="163"/>
      <c r="E151" s="164">
        <f t="shared" si="11"/>
        <v>0</v>
      </c>
      <c r="F151" s="207" t="s">
        <v>33</v>
      </c>
    </row>
    <row r="152" spans="1:6">
      <c r="A152" s="231" t="s">
        <v>103</v>
      </c>
      <c r="B152" s="174">
        <v>6</v>
      </c>
      <c r="C152" s="166">
        <v>37.5</v>
      </c>
      <c r="D152" s="154"/>
      <c r="E152" s="155">
        <f t="shared" si="11"/>
        <v>0</v>
      </c>
    </row>
    <row r="153" spans="1:6">
      <c r="A153" s="232"/>
      <c r="B153" s="176">
        <v>8</v>
      </c>
      <c r="C153" s="158">
        <v>37.5</v>
      </c>
      <c r="D153" s="159"/>
      <c r="E153" s="160">
        <f t="shared" si="11"/>
        <v>0</v>
      </c>
    </row>
    <row r="154" spans="1:6">
      <c r="A154" s="232"/>
      <c r="B154" s="176">
        <v>10</v>
      </c>
      <c r="C154" s="158">
        <v>37.5</v>
      </c>
      <c r="D154" s="159"/>
      <c r="E154" s="160">
        <f t="shared" si="11"/>
        <v>0</v>
      </c>
    </row>
    <row r="155" spans="1:6">
      <c r="A155" s="232"/>
      <c r="B155" s="176">
        <v>12</v>
      </c>
      <c r="C155" s="158">
        <v>37.5</v>
      </c>
      <c r="D155" s="159"/>
      <c r="E155" s="160">
        <f t="shared" si="11"/>
        <v>0</v>
      </c>
    </row>
    <row r="156" spans="1:6">
      <c r="A156" s="232"/>
      <c r="B156" s="176">
        <v>14</v>
      </c>
      <c r="C156" s="158">
        <v>38.5</v>
      </c>
      <c r="D156" s="159"/>
      <c r="E156" s="160">
        <f t="shared" si="11"/>
        <v>0</v>
      </c>
    </row>
    <row r="157" spans="1:6">
      <c r="A157" s="232"/>
      <c r="B157" s="176">
        <v>16</v>
      </c>
      <c r="C157" s="158">
        <v>38.5</v>
      </c>
      <c r="D157" s="159"/>
      <c r="E157" s="160">
        <f t="shared" si="11"/>
        <v>0</v>
      </c>
    </row>
    <row r="158" spans="1:6">
      <c r="A158" s="233"/>
      <c r="B158" s="191" t="s">
        <v>14</v>
      </c>
      <c r="C158" s="169">
        <v>38.5</v>
      </c>
      <c r="D158" s="163"/>
      <c r="E158" s="164">
        <f t="shared" si="11"/>
        <v>0</v>
      </c>
    </row>
    <row r="159" spans="1:6">
      <c r="A159" s="231" t="s">
        <v>104</v>
      </c>
      <c r="B159" s="174">
        <v>6</v>
      </c>
      <c r="C159" s="153">
        <v>37.5</v>
      </c>
      <c r="D159" s="154"/>
      <c r="E159" s="155">
        <f t="shared" si="11"/>
        <v>0</v>
      </c>
    </row>
    <row r="160" spans="1:6">
      <c r="A160" s="232"/>
      <c r="B160" s="176">
        <v>8</v>
      </c>
      <c r="C160" s="158">
        <v>37.5</v>
      </c>
      <c r="D160" s="159"/>
      <c r="E160" s="160">
        <f t="shared" si="11"/>
        <v>0</v>
      </c>
    </row>
    <row r="161" spans="1:6">
      <c r="A161" s="232"/>
      <c r="B161" s="176">
        <v>10</v>
      </c>
      <c r="C161" s="158">
        <v>37.5</v>
      </c>
      <c r="D161" s="159"/>
      <c r="E161" s="160">
        <f t="shared" si="11"/>
        <v>0</v>
      </c>
    </row>
    <row r="162" spans="1:6">
      <c r="A162" s="232"/>
      <c r="B162" s="176">
        <v>12</v>
      </c>
      <c r="C162" s="158">
        <v>37.5</v>
      </c>
      <c r="D162" s="159"/>
      <c r="E162" s="160">
        <f t="shared" si="11"/>
        <v>0</v>
      </c>
    </row>
    <row r="163" spans="1:6">
      <c r="A163" s="232"/>
      <c r="B163" s="176">
        <v>14</v>
      </c>
      <c r="C163" s="158">
        <v>38.5</v>
      </c>
      <c r="D163" s="159"/>
      <c r="E163" s="160">
        <f t="shared" si="11"/>
        <v>0</v>
      </c>
    </row>
    <row r="164" spans="1:6">
      <c r="A164" s="232"/>
      <c r="B164" s="176">
        <v>16</v>
      </c>
      <c r="C164" s="158">
        <v>38.5</v>
      </c>
      <c r="D164" s="159"/>
      <c r="E164" s="160">
        <f t="shared" si="11"/>
        <v>0</v>
      </c>
    </row>
    <row r="165" spans="1:6">
      <c r="A165" s="233"/>
      <c r="B165" s="191" t="s">
        <v>14</v>
      </c>
      <c r="C165" s="169">
        <v>38.5</v>
      </c>
      <c r="D165" s="163"/>
      <c r="E165" s="164">
        <f t="shared" si="11"/>
        <v>0</v>
      </c>
    </row>
    <row r="166" spans="1:6">
      <c r="A166" s="240" t="s">
        <v>105</v>
      </c>
      <c r="B166" s="209">
        <v>6</v>
      </c>
      <c r="C166" s="153">
        <v>66</v>
      </c>
      <c r="D166" s="188"/>
      <c r="E166" s="189">
        <f t="shared" si="11"/>
        <v>0</v>
      </c>
    </row>
    <row r="167" spans="1:6">
      <c r="A167" s="185"/>
      <c r="B167" s="176">
        <v>8</v>
      </c>
      <c r="C167" s="158">
        <v>66</v>
      </c>
      <c r="D167" s="159"/>
      <c r="E167" s="160">
        <f t="shared" si="11"/>
        <v>0</v>
      </c>
    </row>
    <row r="168" spans="1:6">
      <c r="A168" s="185"/>
      <c r="B168" s="176">
        <v>10</v>
      </c>
      <c r="C168" s="158">
        <v>69</v>
      </c>
      <c r="D168" s="159"/>
      <c r="E168" s="160">
        <f t="shared" si="11"/>
        <v>0</v>
      </c>
      <c r="F168" s="241"/>
    </row>
    <row r="169" spans="1:6">
      <c r="A169" s="185"/>
      <c r="B169" s="176">
        <v>12</v>
      </c>
      <c r="C169" s="158">
        <v>69</v>
      </c>
      <c r="D169" s="159"/>
      <c r="E169" s="160">
        <f t="shared" si="11"/>
        <v>0</v>
      </c>
    </row>
    <row r="170" spans="1:6">
      <c r="A170" s="185"/>
      <c r="B170" s="176">
        <v>14</v>
      </c>
      <c r="C170" s="158">
        <v>70</v>
      </c>
      <c r="D170" s="159"/>
      <c r="E170" s="160">
        <f t="shared" si="11"/>
        <v>0</v>
      </c>
    </row>
    <row r="171" spans="1:6">
      <c r="A171" s="186"/>
      <c r="B171" s="191">
        <v>16</v>
      </c>
      <c r="C171" s="158">
        <v>75.5</v>
      </c>
      <c r="D171" s="163"/>
      <c r="E171" s="164">
        <f t="shared" si="11"/>
        <v>0</v>
      </c>
    </row>
    <row r="172" spans="1:6">
      <c r="A172" s="170" t="s">
        <v>106</v>
      </c>
      <c r="B172" s="235">
        <v>6</v>
      </c>
      <c r="C172" s="236">
        <v>64</v>
      </c>
      <c r="D172" s="154"/>
      <c r="E172" s="155">
        <f t="shared" si="11"/>
        <v>0</v>
      </c>
    </row>
    <row r="173" spans="1:6">
      <c r="A173" s="242"/>
      <c r="B173" s="177">
        <v>8</v>
      </c>
      <c r="C173" s="179">
        <v>69</v>
      </c>
      <c r="D173" s="159"/>
      <c r="E173" s="160">
        <f>C173*D173</f>
        <v>0</v>
      </c>
    </row>
    <row r="174" spans="1:6">
      <c r="A174" s="242"/>
      <c r="B174" s="177">
        <v>10</v>
      </c>
      <c r="C174" s="179">
        <v>72</v>
      </c>
      <c r="D174" s="159"/>
      <c r="E174" s="160">
        <f t="shared" si="11"/>
        <v>0</v>
      </c>
      <c r="F174" s="241"/>
    </row>
    <row r="175" spans="1:6">
      <c r="A175" s="242"/>
      <c r="B175" s="177">
        <v>12</v>
      </c>
      <c r="C175" s="179">
        <v>72</v>
      </c>
      <c r="D175" s="159"/>
      <c r="E175" s="160">
        <f t="shared" si="11"/>
        <v>0</v>
      </c>
      <c r="F175" s="241"/>
    </row>
    <row r="176" spans="1:6">
      <c r="A176" s="242"/>
      <c r="B176" s="177">
        <v>14</v>
      </c>
      <c r="C176" s="179">
        <v>73</v>
      </c>
      <c r="D176" s="159"/>
      <c r="E176" s="160">
        <f t="shared" si="11"/>
        <v>0</v>
      </c>
      <c r="F176" s="241"/>
    </row>
    <row r="177" spans="1:5">
      <c r="A177" s="243"/>
      <c r="B177" s="244">
        <v>16</v>
      </c>
      <c r="C177" s="245">
        <v>73</v>
      </c>
      <c r="D177" s="246"/>
      <c r="E177" s="247">
        <f t="shared" si="11"/>
        <v>0</v>
      </c>
    </row>
    <row r="178" spans="1:5">
      <c r="A178" s="248"/>
      <c r="B178" s="249"/>
      <c r="C178" s="250"/>
      <c r="E178" s="251"/>
    </row>
    <row r="179" spans="1:5" ht="19.5" customHeight="1">
      <c r="B179" s="252" t="s">
        <v>107</v>
      </c>
      <c r="C179" s="252"/>
      <c r="D179" s="253"/>
      <c r="E179" s="254">
        <f>SUM(H10)</f>
        <v>0</v>
      </c>
    </row>
  </sheetData>
  <sheetProtection formatCells="0"/>
  <mergeCells count="35">
    <mergeCell ref="A132:A136"/>
    <mergeCell ref="A95:A96"/>
    <mergeCell ref="A74:A80"/>
    <mergeCell ref="A81:A88"/>
    <mergeCell ref="A89:A94"/>
    <mergeCell ref="A97:A103"/>
    <mergeCell ref="A105:A114"/>
    <mergeCell ref="A115:A122"/>
    <mergeCell ref="A123:A131"/>
    <mergeCell ref="B179:D179"/>
    <mergeCell ref="A172:A177"/>
    <mergeCell ref="A159:A165"/>
    <mergeCell ref="A137:A141"/>
    <mergeCell ref="A152:A158"/>
    <mergeCell ref="A142:A147"/>
    <mergeCell ref="A166:A171"/>
    <mergeCell ref="A64:A68"/>
    <mergeCell ref="A29:A36"/>
    <mergeCell ref="A37:A45"/>
    <mergeCell ref="A46:A52"/>
    <mergeCell ref="A55:A61"/>
    <mergeCell ref="A1:E1"/>
    <mergeCell ref="A62:A63"/>
    <mergeCell ref="B5:C5"/>
    <mergeCell ref="B6:C6"/>
    <mergeCell ref="B7:C7"/>
    <mergeCell ref="B8:C8"/>
    <mergeCell ref="B9:C9"/>
    <mergeCell ref="B10:C10"/>
    <mergeCell ref="A53:A54"/>
    <mergeCell ref="A13:A21"/>
    <mergeCell ref="A3:E3"/>
    <mergeCell ref="D5:E10"/>
    <mergeCell ref="A22:A26"/>
    <mergeCell ref="A27:A28"/>
  </mergeCells>
  <printOptions horizontalCentered="1" verticalCentered="1"/>
  <pageMargins left="0" right="0" top="0" bottom="0" header="0.59055118110236227" footer="0"/>
  <pageSetup paperSize="9" scale="93" orientation="portrait" r:id="rId1"/>
  <headerFooter>
    <oddHeader>&amp;C&amp;"-,Negrita"&amp;14UNIFORM AND ACCESSORIES ORDERS FOR 3RD-6TH GRADE PRIMARY STUDENTS</oddHeader>
    <oddFooter>&amp;C&amp;P/&amp;N</oddFooter>
  </headerFooter>
  <rowBreaks count="4" manualBreakCount="4">
    <brk id="36" max="5" man="1"/>
    <brk id="73" max="5" man="1"/>
    <brk id="114" max="5" man="1"/>
    <brk id="14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Marta Sorá Fulquet</cp:lastModifiedBy>
  <cp:revision/>
  <dcterms:created xsi:type="dcterms:W3CDTF">2020-04-15T07:43:19Z</dcterms:created>
  <dcterms:modified xsi:type="dcterms:W3CDTF">2024-07-22T11:35:25Z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3072</vt:lpwstr>
  </property>
</Properties>
</file>